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mrsghorsi\Desktop\سلامت اداری\منابع انسانی و اخلاق حرفه ای\آموزش و ارزیابی عملکرد\"/>
    </mc:Choice>
  </mc:AlternateContent>
  <xr:revisionPtr revIDLastSave="0" documentId="8_{4D08F13D-5174-4EA4-9902-34D0018C5E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فرم 1" sheetId="2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2" i="2" l="1"/>
  <c r="L12" i="2"/>
  <c r="M13" i="2"/>
  <c r="L13" i="2"/>
  <c r="M7" i="2"/>
  <c r="L7" i="2"/>
  <c r="M29" i="2"/>
  <c r="M30" i="2"/>
  <c r="M32" i="2"/>
  <c r="M33" i="2"/>
  <c r="M34" i="2"/>
  <c r="M31" i="2"/>
  <c r="M22" i="2"/>
  <c r="M16" i="2"/>
  <c r="L33" i="2"/>
  <c r="L34" i="2"/>
  <c r="L31" i="2"/>
  <c r="L16" i="2"/>
  <c r="L32" i="2"/>
  <c r="L29" i="2"/>
  <c r="M23" i="2"/>
  <c r="M24" i="2"/>
  <c r="M25" i="2"/>
  <c r="L24" i="2"/>
  <c r="L25" i="2"/>
  <c r="L23" i="2"/>
  <c r="M21" i="2"/>
  <c r="L21" i="2"/>
  <c r="M20" i="2"/>
  <c r="L20" i="2"/>
  <c r="M19" i="2"/>
  <c r="L19" i="2"/>
  <c r="M18" i="2"/>
  <c r="L18" i="2"/>
  <c r="M17" i="2"/>
  <c r="L17" i="2"/>
  <c r="M15" i="2"/>
  <c r="L15" i="2"/>
  <c r="M14" i="2"/>
  <c r="L14" i="2"/>
  <c r="M11" i="2"/>
  <c r="L11" i="2"/>
  <c r="M9" i="2"/>
  <c r="M10" i="2"/>
  <c r="L9" i="2"/>
  <c r="L10" i="2"/>
  <c r="M8" i="2"/>
  <c r="L8" i="2"/>
  <c r="M6" i="2"/>
  <c r="L6" i="2"/>
  <c r="M5" i="2"/>
  <c r="L5" i="2"/>
  <c r="M28" i="2" l="1"/>
  <c r="L28" i="2"/>
  <c r="M27" i="2"/>
  <c r="L27" i="2"/>
  <c r="M26" i="2"/>
  <c r="L26" i="2"/>
</calcChain>
</file>

<file path=xl/sharedStrings.xml><?xml version="1.0" encoding="utf-8"?>
<sst xmlns="http://schemas.openxmlformats.org/spreadsheetml/2006/main" count="322" uniqueCount="144">
  <si>
    <t>رديف</t>
  </si>
  <si>
    <t>عناوین دوره های آموزشي</t>
  </si>
  <si>
    <t>مدت دوره / ساعت</t>
  </si>
  <si>
    <t>تاریخ شروع دوره</t>
  </si>
  <si>
    <t>تاریخ خاتمه دوره</t>
  </si>
  <si>
    <t>نوع دوره</t>
  </si>
  <si>
    <t>تعداد شرکت کنندگان</t>
  </si>
  <si>
    <t>نفرساعت آموزشی</t>
  </si>
  <si>
    <t>شغلی تخصصی</t>
  </si>
  <si>
    <t>تعداد کارکنان</t>
  </si>
  <si>
    <t>تعداد مدیران</t>
  </si>
  <si>
    <t>حضوری</t>
  </si>
  <si>
    <t>معاونت توسعه مدیریت و سرمایه انسانی دستگاه:</t>
  </si>
  <si>
    <t>رئیس دستگاه:</t>
  </si>
  <si>
    <t>عمومی- فرهنگی اجتماعی</t>
  </si>
  <si>
    <t>بهبود مدیریت</t>
  </si>
  <si>
    <t>نحوه برگزاری</t>
  </si>
  <si>
    <t>مجازی آفلاین</t>
  </si>
  <si>
    <t>مجازی آنلاین</t>
  </si>
  <si>
    <t>مجری برگزار کننده</t>
  </si>
  <si>
    <t>دستگاه اجرایی استان</t>
  </si>
  <si>
    <t>سنجش اثربخشی</t>
  </si>
  <si>
    <t>مشخصات مدرس</t>
  </si>
  <si>
    <t>نام و نام خانوادگی</t>
  </si>
  <si>
    <t>ستاد کشوری دستگاه</t>
  </si>
  <si>
    <t>نفرساعت کارکنان</t>
  </si>
  <si>
    <t>نفرساعت مدیران</t>
  </si>
  <si>
    <t>سطح واکنش</t>
  </si>
  <si>
    <t>سطج یادگیری</t>
  </si>
  <si>
    <t>سطح رفتار</t>
  </si>
  <si>
    <t xml:space="preserve">سایر </t>
  </si>
  <si>
    <t>...............................</t>
  </si>
  <si>
    <r>
      <t xml:space="preserve">1- نفرساعت آموزش کارکنان= تعداد کارکنان شرکت کننده در دوره </t>
    </r>
    <r>
      <rPr>
        <sz val="10"/>
        <color theme="1"/>
        <rFont val="Webdings"/>
        <family val="1"/>
        <charset val="2"/>
      </rPr>
      <t>r</t>
    </r>
    <r>
      <rPr>
        <sz val="10"/>
        <color theme="1"/>
        <rFont val="B Koodak"/>
        <charset val="178"/>
      </rPr>
      <t>مدت دوره(ساعت)</t>
    </r>
  </si>
  <si>
    <r>
      <t xml:space="preserve">2- نفرساعت آموزش مدیران= تعداد مدیران شرکت کننده در دوره </t>
    </r>
    <r>
      <rPr>
        <sz val="10"/>
        <color theme="1"/>
        <rFont val="Webdings"/>
        <family val="1"/>
        <charset val="2"/>
      </rPr>
      <t>r</t>
    </r>
    <r>
      <rPr>
        <sz val="10"/>
        <color theme="1"/>
        <rFont val="B Koodak"/>
        <charset val="178"/>
      </rPr>
      <t>مدت دوره(ساعت)</t>
    </r>
  </si>
  <si>
    <r>
      <t xml:space="preserve">3- درصورت انجام سطح1 اثربخشی ضمن درج علامت </t>
    </r>
    <r>
      <rPr>
        <sz val="10"/>
        <color theme="1"/>
        <rFont val="Wingdings"/>
        <charset val="2"/>
      </rPr>
      <t>ü</t>
    </r>
    <r>
      <rPr>
        <sz val="10"/>
        <color theme="1"/>
        <rFont val="B Koodak"/>
        <charset val="178"/>
      </rPr>
      <t xml:space="preserve"> تمامی مستندات و تحلیل هر دوره به صورت جداگانه ارائه شود.</t>
    </r>
  </si>
  <si>
    <t>مسئول آموزش دستگاه:</t>
  </si>
  <si>
    <t>تعداد کارکنان دستگاه(رسمی،پیمانی و قرارداد کار معین):</t>
  </si>
  <si>
    <t>تعداد کل مدیران و کارکنان  :</t>
  </si>
  <si>
    <r>
      <t xml:space="preserve">4- درصورت انجام سطح2 اثربخشی ضمن درج علامت </t>
    </r>
    <r>
      <rPr>
        <sz val="10"/>
        <color theme="1"/>
        <rFont val="Wingdings"/>
        <charset val="2"/>
      </rPr>
      <t>ü</t>
    </r>
    <r>
      <rPr>
        <sz val="10"/>
        <color theme="1"/>
        <rFont val="B Koodak"/>
        <charset val="178"/>
      </rPr>
      <t xml:space="preserve"> تمامی مستندات ( نمرات پیش آزمون و پس آزمون) و تحلیل آن برای هر دوره به صورت جداگانه ارائه شود.</t>
    </r>
  </si>
  <si>
    <t xml:space="preserve"> گواهینامه صلاحیت تدریس</t>
  </si>
  <si>
    <t>شماره</t>
  </si>
  <si>
    <t>تاریخ</t>
  </si>
  <si>
    <t>سطح نتایج</t>
  </si>
  <si>
    <r>
      <t xml:space="preserve">5- درصورت انجام سطح3 اثربخشی ضمن درج علامت </t>
    </r>
    <r>
      <rPr>
        <sz val="10"/>
        <color theme="1"/>
        <rFont val="Wingdings"/>
        <charset val="2"/>
      </rPr>
      <t>ü</t>
    </r>
    <r>
      <rPr>
        <sz val="10"/>
        <color theme="1"/>
        <rFont val="B Koodak"/>
        <charset val="178"/>
      </rPr>
      <t xml:space="preserve"> تمامی مستندات ( فرم های خودارزیابی فراگیران و ارزیابی مدیر بلافصل) از دوره آموزشی و تحلیل آن برای </t>
    </r>
    <r>
      <rPr>
        <u/>
        <sz val="10"/>
        <color theme="1"/>
        <rFont val="B Koodak"/>
        <charset val="178"/>
      </rPr>
      <t>2 دوره تخصصی</t>
    </r>
    <r>
      <rPr>
        <sz val="10"/>
        <color theme="1"/>
        <rFont val="B Koodak"/>
        <charset val="178"/>
      </rPr>
      <t xml:space="preserve">  ارائه شود.</t>
    </r>
  </si>
  <si>
    <t>تعداد مدیران میانی و پایه دستگاه در سال 1404:</t>
  </si>
  <si>
    <t>6- درصورت انجام سطح4 اثربخشی برنامه های آموزشی سال 1404  گزارش مربوط به سنجش نتایج حاصله از برنامه های آموزشی ارائه گردد.</t>
  </si>
  <si>
    <t>7- در صورت برگزاری توسط دانشگاه ها،مرکزآموزش مدیریت دولتی یا بخش خصوصی دارای صلاحیت، عنوان مجری قید گردد.</t>
  </si>
  <si>
    <t>آداب و اسرا نماز</t>
  </si>
  <si>
    <t>1404/09/19</t>
  </si>
  <si>
    <t>1404/09/24</t>
  </si>
  <si>
    <t>*</t>
  </si>
  <si>
    <t>حمید پورعیسی</t>
  </si>
  <si>
    <t>1404/10/04</t>
  </si>
  <si>
    <t>آمار نیروی انسانی مربوط به دوم اسفند است</t>
  </si>
  <si>
    <t>قانون کار و تامین اجتماعی</t>
  </si>
  <si>
    <t>1404/02/31</t>
  </si>
  <si>
    <t>1404/03/07</t>
  </si>
  <si>
    <t>پژوهشگاه نیرو</t>
  </si>
  <si>
    <t>آبهای زیرزمینی پایه</t>
  </si>
  <si>
    <t>1404/03/08</t>
  </si>
  <si>
    <t>غلامعباس کاظمی</t>
  </si>
  <si>
    <t>عطاء الله متین فر</t>
  </si>
  <si>
    <t>کاربرد هوش مصنوعی در صنعت آب</t>
  </si>
  <si>
    <t>1404/04/25</t>
  </si>
  <si>
    <t>سیدمحمد حسین معطر</t>
  </si>
  <si>
    <t>آشنایی با دیوان عدالت اداری و آیین دادرسی مربوط به آن</t>
  </si>
  <si>
    <t>1404/05/08</t>
  </si>
  <si>
    <t>تزریق در مهندسی سدسازی</t>
  </si>
  <si>
    <t>1404/05/15</t>
  </si>
  <si>
    <t>1404/05/30</t>
  </si>
  <si>
    <t>حسن فریدونیان</t>
  </si>
  <si>
    <t>حمید بهرامی</t>
  </si>
  <si>
    <t>1404/05/16</t>
  </si>
  <si>
    <t>مهدی فخری</t>
  </si>
  <si>
    <t>1404/06/12</t>
  </si>
  <si>
    <t>1404/06/13</t>
  </si>
  <si>
    <t>قانون چک و سفته</t>
  </si>
  <si>
    <t>1404/07/09</t>
  </si>
  <si>
    <t>1404/07/16</t>
  </si>
  <si>
    <t>مهدی تاجری</t>
  </si>
  <si>
    <t>1404/08/01</t>
  </si>
  <si>
    <t xml:space="preserve">راهنمای بهره برداری و نگهداری تجهیزات هیدرومکانیکی و تخلیه کننده های عمقی مخازن </t>
  </si>
  <si>
    <t>احمد محمدخانی</t>
  </si>
  <si>
    <t xml:space="preserve">متره و برآورد </t>
  </si>
  <si>
    <t>1404/08/07</t>
  </si>
  <si>
    <t>1404/08/15</t>
  </si>
  <si>
    <t>محمد طیرانی نجاران</t>
  </si>
  <si>
    <t>سامانه فرماندهی حادثه(ICS) سطح 100</t>
  </si>
  <si>
    <t>حسین جناب</t>
  </si>
  <si>
    <t>تحول و نوآوری</t>
  </si>
  <si>
    <t>1404/08/14</t>
  </si>
  <si>
    <t>مهدی شامی زنجانی</t>
  </si>
  <si>
    <t>سیستم اطلاعات جغرافیایی</t>
  </si>
  <si>
    <t>1404/08/21</t>
  </si>
  <si>
    <t>1404/08/29</t>
  </si>
  <si>
    <t>محسن ذبیحی</t>
  </si>
  <si>
    <t>اصول و مبانی پدافند غیرعامل</t>
  </si>
  <si>
    <t>1404/09/05</t>
  </si>
  <si>
    <t>1404/09/06</t>
  </si>
  <si>
    <t>حامد نعیمی</t>
  </si>
  <si>
    <t>1404/09/12</t>
  </si>
  <si>
    <t>1404/09/20</t>
  </si>
  <si>
    <t>قانون نحوه انتشار اوراق مشاركت</t>
  </si>
  <si>
    <t>چالش هاي خانواده و راهكارها</t>
  </si>
  <si>
    <t>فرهنگ سازماني</t>
  </si>
  <si>
    <t>فرايند و فنون تصميم گيري</t>
  </si>
  <si>
    <t>مهدويت در هندسه دين و فطرت</t>
  </si>
  <si>
    <t>1404/09/26</t>
  </si>
  <si>
    <t>1404/10/03</t>
  </si>
  <si>
    <t>1404/09/27</t>
  </si>
  <si>
    <t>1404/10/17</t>
  </si>
  <si>
    <t>1404/10/25</t>
  </si>
  <si>
    <t>1404/11/13</t>
  </si>
  <si>
    <t>1404/11/29</t>
  </si>
  <si>
    <t>1404/11/30</t>
  </si>
  <si>
    <t>رضا  واحدالعين</t>
  </si>
  <si>
    <t>حميد  صادقيان</t>
  </si>
  <si>
    <t>مينا  بوستاني راد</t>
  </si>
  <si>
    <t>سعيد  خاك ره آل محمد</t>
  </si>
  <si>
    <t>وحيد  كشافي نيا</t>
  </si>
  <si>
    <t xml:space="preserve">دانشگاه صنعت آب و برق شهيد عباس پور </t>
  </si>
  <si>
    <t>طراحي ساختارهاي سازماني</t>
  </si>
  <si>
    <t>كاربردهاي فناوري اطلاعات</t>
  </si>
  <si>
    <t>مديريت استراتژيك منابع انساني</t>
  </si>
  <si>
    <t>برنامه ريزي و مديريت استراتژيك</t>
  </si>
  <si>
    <t>1404/10/24</t>
  </si>
  <si>
    <t>1404/07/02</t>
  </si>
  <si>
    <t>1404/06/06</t>
  </si>
  <si>
    <t>1404/06/05</t>
  </si>
  <si>
    <t>1404/03/22</t>
  </si>
  <si>
    <t>شاخص ها و نسبت ها مالی</t>
  </si>
  <si>
    <t>بهروز عارف نیا</t>
  </si>
  <si>
    <t>محمود اباذری</t>
  </si>
  <si>
    <t>مهدی غفوری فرد</t>
  </si>
  <si>
    <t>مهدی سقائی</t>
  </si>
  <si>
    <t>منصور عزتی</t>
  </si>
  <si>
    <t>سروش حریرفروش</t>
  </si>
  <si>
    <t>مدیریت تعارض منافع در صنعت آب و برق</t>
  </si>
  <si>
    <t>سازمان مدیریت و برنامه ریزی تهران</t>
  </si>
  <si>
    <t xml:space="preserve">بهسازي سازماني </t>
  </si>
  <si>
    <t>بهسازي سازماني</t>
  </si>
  <si>
    <r>
      <t xml:space="preserve"> </t>
    </r>
    <r>
      <rPr>
        <u/>
        <sz val="12"/>
        <color theme="1"/>
        <rFont val="B Koodak"/>
        <charset val="178"/>
      </rPr>
      <t xml:space="preserve">فرم شماره 1   </t>
    </r>
    <r>
      <rPr>
        <sz val="12"/>
        <color theme="1"/>
        <rFont val="B Koodak"/>
        <charset val="178"/>
      </rPr>
      <t xml:space="preserve">   عملکرد دوره های آموزشی برگزار شده در سال 1404 شرکت آب منطقه ای خراسان رضوی </t>
    </r>
  </si>
  <si>
    <t>1401/02/18</t>
  </si>
  <si>
    <t>1401/16082/560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</si>
</sst>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b/>
      <sz val="9"/>
      <color theme="1"/>
      <name val="B Mitra"/>
      <charset val="178"/>
    </font>
    <font>
      <sz val="11"/>
      <color theme="1"/>
      <name val="B Koodak"/>
      <charset val="178"/>
    </font>
    <font>
      <sz val="12"/>
      <color theme="1"/>
      <name val="B Koodak"/>
      <charset val="178"/>
    </font>
    <font>
      <sz val="11"/>
      <color theme="1"/>
      <name val="B Nazanin"/>
      <charset val="178"/>
    </font>
    <font>
      <b/>
      <sz val="8"/>
      <color theme="1"/>
      <name val="B Mitra"/>
      <charset val="178"/>
    </font>
    <font>
      <u/>
      <sz val="12"/>
      <color theme="1"/>
      <name val="B Koodak"/>
      <charset val="178"/>
    </font>
    <font>
      <sz val="10"/>
      <color theme="1"/>
      <name val="B Koodak"/>
      <charset val="178"/>
    </font>
    <font>
      <sz val="10"/>
      <color rgb="FFFF0000"/>
      <name val="B Koodak"/>
      <charset val="178"/>
    </font>
    <font>
      <sz val="12"/>
      <color theme="2" tint="-9.9978637043366805E-2"/>
      <name val="B Koodak"/>
      <charset val="178"/>
    </font>
    <font>
      <sz val="10"/>
      <color theme="1"/>
      <name val="Webdings"/>
      <family val="1"/>
      <charset val="2"/>
    </font>
    <font>
      <sz val="10"/>
      <color theme="1"/>
      <name val="Wingdings"/>
      <charset val="2"/>
    </font>
    <font>
      <u/>
      <sz val="10"/>
      <color theme="1"/>
      <name val="B Koodak"/>
      <charset val="178"/>
    </font>
    <font>
      <sz val="12"/>
      <color theme="1"/>
      <name val="Aptos Narrow"/>
      <family val="2"/>
    </font>
    <font>
      <sz val="8"/>
      <name val="Calibri"/>
      <family val="2"/>
      <scheme val="minor"/>
    </font>
    <font>
      <sz val="12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1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0" fontId="5" fillId="0" borderId="0" xfId="0" applyFont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" fontId="4" fillId="0" borderId="1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textRotation="90" wrapText="1" readingOrder="2"/>
    </xf>
    <xf numFmtId="0" fontId="5" fillId="0" borderId="0" xfId="0" applyFont="1" applyAlignment="1"/>
    <xf numFmtId="0" fontId="2" fillId="0" borderId="21" xfId="0" applyFont="1" applyBorder="1" applyAlignment="1">
      <alignment horizontal="center" vertical="center" textRotation="90" wrapText="1" readingOrder="2"/>
    </xf>
    <xf numFmtId="0" fontId="2" fillId="0" borderId="24" xfId="0" applyFont="1" applyBorder="1" applyAlignment="1">
      <alignment horizontal="center" vertical="center" wrapText="1" readingOrder="2"/>
    </xf>
    <xf numFmtId="0" fontId="2" fillId="0" borderId="26" xfId="0" applyFont="1" applyBorder="1" applyAlignment="1">
      <alignment horizontal="center" vertical="center" wrapText="1" readingOrder="2"/>
    </xf>
    <xf numFmtId="0" fontId="2" fillId="0" borderId="25" xfId="0" applyFont="1" applyBorder="1" applyAlignment="1">
      <alignment horizontal="center" vertical="center" wrapText="1" readingOrder="2"/>
    </xf>
    <xf numFmtId="0" fontId="2" fillId="0" borderId="34" xfId="0" applyFont="1" applyBorder="1" applyAlignment="1">
      <alignment horizontal="center" vertical="center" wrapText="1" readingOrder="2"/>
    </xf>
    <xf numFmtId="0" fontId="2" fillId="0" borderId="35" xfId="0" applyFont="1" applyBorder="1" applyAlignment="1">
      <alignment horizontal="center" vertical="center" textRotation="90" wrapText="1" readingOrder="2"/>
    </xf>
    <xf numFmtId="0" fontId="2" fillId="0" borderId="36" xfId="0" applyFont="1" applyBorder="1" applyAlignment="1">
      <alignment horizontal="center" vertical="center" textRotation="90" wrapText="1" readingOrder="2"/>
    </xf>
    <xf numFmtId="0" fontId="2" fillId="0" borderId="37" xfId="0" applyFont="1" applyBorder="1" applyAlignment="1">
      <alignment horizontal="center" vertical="center" textRotation="90" wrapText="1" readingOrder="2"/>
    </xf>
    <xf numFmtId="0" fontId="2" fillId="0" borderId="38" xfId="0" applyFont="1" applyBorder="1" applyAlignment="1">
      <alignment horizontal="center" vertical="center" wrapText="1" readingOrder="2"/>
    </xf>
    <xf numFmtId="0" fontId="8" fillId="0" borderId="29" xfId="0" applyFont="1" applyBorder="1" applyAlignment="1">
      <alignment horizontal="center" readingOrder="2"/>
    </xf>
    <xf numFmtId="0" fontId="8" fillId="0" borderId="0" xfId="0" applyFont="1" applyBorder="1" applyAlignment="1">
      <alignment readingOrder="2"/>
    </xf>
    <xf numFmtId="0" fontId="10" fillId="0" borderId="39" xfId="0" applyFont="1" applyBorder="1" applyAlignment="1"/>
    <xf numFmtId="0" fontId="2" fillId="0" borderId="40" xfId="0" applyFont="1" applyBorder="1" applyAlignment="1">
      <alignment horizontal="center" vertical="center" wrapText="1" readingOrder="2"/>
    </xf>
    <xf numFmtId="0" fontId="8" fillId="0" borderId="0" xfId="0" applyFont="1" applyBorder="1" applyAlignment="1">
      <alignment horizontal="right" readingOrder="2"/>
    </xf>
    <xf numFmtId="0" fontId="2" fillId="0" borderId="41" xfId="0" applyFont="1" applyBorder="1" applyAlignment="1">
      <alignment horizontal="center" vertical="center" wrapText="1" readingOrder="2"/>
    </xf>
    <xf numFmtId="0" fontId="2" fillId="0" borderId="42" xfId="0" applyFont="1" applyBorder="1" applyAlignment="1">
      <alignment horizontal="center" vertical="center" textRotation="90" wrapText="1" readingOrder="2"/>
    </xf>
    <xf numFmtId="1" fontId="9" fillId="3" borderId="44" xfId="0" applyNumberFormat="1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1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1" fontId="4" fillId="0" borderId="45" xfId="0" applyNumberFormat="1" applyFont="1" applyBorder="1" applyAlignment="1">
      <alignment horizontal="center" vertical="center"/>
    </xf>
    <xf numFmtId="1" fontId="14" fillId="0" borderId="1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/>
    </xf>
    <xf numFmtId="0" fontId="1" fillId="2" borderId="14" xfId="0" applyFont="1" applyFill="1" applyBorder="1" applyAlignment="1">
      <alignment horizontal="center" vertical="center" wrapText="1" readingOrder="2"/>
    </xf>
    <xf numFmtId="0" fontId="1" fillId="2" borderId="15" xfId="0" applyFont="1" applyFill="1" applyBorder="1" applyAlignment="1">
      <alignment horizontal="center" vertical="center" wrapText="1" readingOrder="2"/>
    </xf>
    <xf numFmtId="0" fontId="8" fillId="0" borderId="29" xfId="0" applyFont="1" applyBorder="1" applyAlignment="1">
      <alignment horizontal="right" readingOrder="2"/>
    </xf>
    <xf numFmtId="0" fontId="8" fillId="0" borderId="0" xfId="0" applyFont="1" applyBorder="1" applyAlignment="1">
      <alignment horizontal="right" readingOrder="2"/>
    </xf>
    <xf numFmtId="0" fontId="1" fillId="2" borderId="16" xfId="0" applyFont="1" applyFill="1" applyBorder="1" applyAlignment="1">
      <alignment horizontal="center" vertical="center" wrapText="1" readingOrder="2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1" fontId="8" fillId="0" borderId="14" xfId="0" applyNumberFormat="1" applyFont="1" applyBorder="1" applyAlignment="1">
      <alignment horizontal="left" vertical="center"/>
    </xf>
    <xf numFmtId="1" fontId="8" fillId="0" borderId="15" xfId="0" applyNumberFormat="1" applyFont="1" applyBorder="1" applyAlignment="1">
      <alignment horizontal="left" vertical="center"/>
    </xf>
    <xf numFmtId="0" fontId="2" fillId="0" borderId="42" xfId="0" applyFont="1" applyBorder="1" applyAlignment="1">
      <alignment horizontal="center" vertical="center" wrapText="1" readingOrder="2"/>
    </xf>
    <xf numFmtId="0" fontId="2" fillId="0" borderId="43" xfId="0" applyFont="1" applyBorder="1" applyAlignment="1">
      <alignment horizontal="center" vertical="center" wrapText="1" readingOrder="2"/>
    </xf>
    <xf numFmtId="0" fontId="9" fillId="3" borderId="14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 readingOrder="2"/>
    </xf>
    <xf numFmtId="0" fontId="1" fillId="2" borderId="29" xfId="0" applyFont="1" applyFill="1" applyBorder="1" applyAlignment="1">
      <alignment horizontal="center" vertical="center" wrapText="1" readingOrder="2"/>
    </xf>
    <xf numFmtId="0" fontId="1" fillId="2" borderId="28" xfId="0" applyFont="1" applyFill="1" applyBorder="1" applyAlignment="1">
      <alignment horizontal="center" vertical="center" wrapText="1" readingOrder="2"/>
    </xf>
    <xf numFmtId="0" fontId="1" fillId="2" borderId="18" xfId="0" applyFont="1" applyFill="1" applyBorder="1" applyAlignment="1">
      <alignment horizontal="center" vertical="center" wrapText="1" readingOrder="2"/>
    </xf>
    <xf numFmtId="0" fontId="1" fillId="2" borderId="20" xfId="0" applyFont="1" applyFill="1" applyBorder="1" applyAlignment="1">
      <alignment horizontal="center" vertical="center" wrapText="1" readingOrder="2"/>
    </xf>
    <xf numFmtId="0" fontId="1" fillId="2" borderId="23" xfId="0" applyFont="1" applyFill="1" applyBorder="1" applyAlignment="1">
      <alignment horizontal="center" vertical="center" wrapText="1" readingOrder="2"/>
    </xf>
    <xf numFmtId="0" fontId="10" fillId="0" borderId="39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9" xfId="0" applyFont="1" applyFill="1" applyBorder="1" applyAlignment="1">
      <alignment horizontal="center" vertical="center" wrapText="1" readingOrder="2"/>
    </xf>
    <xf numFmtId="0" fontId="6" fillId="0" borderId="21" xfId="0" applyFont="1" applyBorder="1" applyAlignment="1">
      <alignment horizontal="center" vertical="center" textRotation="90" wrapText="1" readingOrder="2"/>
    </xf>
    <xf numFmtId="0" fontId="6" fillId="0" borderId="24" xfId="0" applyFont="1" applyBorder="1" applyAlignment="1">
      <alignment horizontal="center" vertical="center" textRotation="90" wrapText="1" readingOrder="2"/>
    </xf>
    <xf numFmtId="0" fontId="1" fillId="2" borderId="30" xfId="0" applyFont="1" applyFill="1" applyBorder="1" applyAlignment="1">
      <alignment horizontal="center" vertical="center" wrapText="1" readingOrder="2"/>
    </xf>
    <xf numFmtId="0" fontId="1" fillId="2" borderId="31" xfId="0" applyFont="1" applyFill="1" applyBorder="1" applyAlignment="1">
      <alignment horizontal="center" vertical="center" wrapText="1" readingOrder="2"/>
    </xf>
    <xf numFmtId="0" fontId="1" fillId="2" borderId="33" xfId="0" applyFont="1" applyFill="1" applyBorder="1" applyAlignment="1">
      <alignment horizontal="center" vertical="center" wrapText="1" readingOrder="2"/>
    </xf>
    <xf numFmtId="0" fontId="1" fillId="2" borderId="30" xfId="0" applyFont="1" applyFill="1" applyBorder="1" applyAlignment="1">
      <alignment horizontal="center" vertical="center" textRotation="90" wrapText="1" readingOrder="2"/>
    </xf>
    <xf numFmtId="0" fontId="1" fillId="2" borderId="31" xfId="0" applyFont="1" applyFill="1" applyBorder="1" applyAlignment="1">
      <alignment horizontal="center" vertical="center" textRotation="90" wrapText="1" readingOrder="2"/>
    </xf>
    <xf numFmtId="0" fontId="1" fillId="2" borderId="33" xfId="0" applyFont="1" applyFill="1" applyBorder="1" applyAlignment="1">
      <alignment horizontal="center" vertical="center" textRotation="90" wrapText="1" readingOrder="2"/>
    </xf>
    <xf numFmtId="0" fontId="8" fillId="0" borderId="0" xfId="0" applyFont="1" applyBorder="1" applyAlignment="1">
      <alignment horizontal="left" vertical="center"/>
    </xf>
    <xf numFmtId="0" fontId="2" fillId="0" borderId="32" xfId="0" applyFont="1" applyBorder="1" applyAlignment="1">
      <alignment horizontal="center" vertical="center" textRotation="90" wrapText="1" readingOrder="2"/>
    </xf>
    <xf numFmtId="0" fontId="2" fillId="0" borderId="25" xfId="0" applyFont="1" applyBorder="1" applyAlignment="1">
      <alignment horizontal="center" vertical="center" textRotation="90" wrapText="1" readingOrder="2"/>
    </xf>
    <xf numFmtId="0" fontId="2" fillId="0" borderId="22" xfId="0" applyFont="1" applyBorder="1" applyAlignment="1">
      <alignment horizontal="center" vertical="center" textRotation="90" wrapText="1" readingOrder="2"/>
    </xf>
    <xf numFmtId="0" fontId="2" fillId="0" borderId="26" xfId="0" applyFont="1" applyBorder="1" applyAlignment="1">
      <alignment horizontal="center" vertical="center" textRotation="90" wrapText="1" readingOrder="2"/>
    </xf>
    <xf numFmtId="0" fontId="2" fillId="0" borderId="21" xfId="0" applyFont="1" applyBorder="1" applyAlignment="1">
      <alignment horizontal="center" vertical="center" textRotation="90" wrapText="1" readingOrder="2"/>
    </xf>
    <xf numFmtId="0" fontId="2" fillId="0" borderId="24" xfId="0" applyFont="1" applyBorder="1" applyAlignment="1">
      <alignment horizontal="center" vertical="center" textRotation="90" wrapText="1" readingOrder="2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Y46"/>
  <sheetViews>
    <sheetView rightToLeft="1" tabSelected="1" topLeftCell="A19" zoomScale="110" zoomScaleNormal="110" workbookViewId="0">
      <selection activeCell="B35" sqref="B2:Z35"/>
    </sheetView>
  </sheetViews>
  <sheetFormatPr defaultRowHeight="14.4"/>
  <cols>
    <col min="1" max="1" width="1.33203125" customWidth="1"/>
    <col min="2" max="2" width="3.88671875" customWidth="1"/>
    <col min="3" max="3" width="73.33203125" customWidth="1"/>
    <col min="4" max="4" width="11.109375" bestFit="1" customWidth="1"/>
    <col min="5" max="5" width="13.5546875" customWidth="1"/>
    <col min="6" max="6" width="20.6640625" customWidth="1"/>
    <col min="7" max="9" width="3.33203125" customWidth="1"/>
    <col min="10" max="10" width="5.33203125" customWidth="1"/>
    <col min="11" max="11" width="7.88671875" customWidth="1"/>
    <col min="12" max="12" width="9.44140625" customWidth="1"/>
    <col min="13" max="13" width="7" customWidth="1"/>
    <col min="14" max="14" width="21.88671875" customWidth="1"/>
    <col min="15" max="15" width="19.109375" customWidth="1"/>
    <col min="16" max="16" width="14" customWidth="1"/>
    <col min="17" max="25" width="3.33203125" customWidth="1"/>
    <col min="26" max="26" width="41.33203125" customWidth="1"/>
  </cols>
  <sheetData>
    <row r="1" spans="2:26" ht="22.2" thickBot="1">
      <c r="C1" s="55" t="s">
        <v>141</v>
      </c>
      <c r="D1" s="55"/>
      <c r="E1" s="55"/>
      <c r="F1" s="55"/>
      <c r="G1" s="55"/>
      <c r="H1" s="55"/>
      <c r="I1" s="55"/>
      <c r="J1" s="55"/>
      <c r="K1" s="55"/>
      <c r="L1" s="55"/>
      <c r="M1" s="75" t="s">
        <v>31</v>
      </c>
      <c r="N1" s="75"/>
      <c r="O1" s="75"/>
      <c r="P1" s="75"/>
      <c r="Q1" s="75"/>
      <c r="R1" s="75"/>
      <c r="S1" s="75"/>
      <c r="T1" s="75"/>
      <c r="U1" s="75"/>
      <c r="V1" s="33"/>
      <c r="W1" s="33"/>
      <c r="X1" s="33"/>
      <c r="Y1" s="33"/>
      <c r="Z1" s="33"/>
    </row>
    <row r="2" spans="2:26" ht="36.75" customHeight="1" thickBot="1">
      <c r="B2" s="86" t="s">
        <v>0</v>
      </c>
      <c r="C2" s="83" t="s">
        <v>1</v>
      </c>
      <c r="D2" s="86" t="s">
        <v>2</v>
      </c>
      <c r="E2" s="86" t="s">
        <v>3</v>
      </c>
      <c r="F2" s="86" t="s">
        <v>4</v>
      </c>
      <c r="G2" s="72" t="s">
        <v>5</v>
      </c>
      <c r="H2" s="72"/>
      <c r="I2" s="73"/>
      <c r="J2" s="74" t="s">
        <v>6</v>
      </c>
      <c r="K2" s="73"/>
      <c r="L2" s="80" t="s">
        <v>7</v>
      </c>
      <c r="M2" s="73"/>
      <c r="N2" s="69" t="s">
        <v>22</v>
      </c>
      <c r="O2" s="70"/>
      <c r="P2" s="71"/>
      <c r="Q2" s="69" t="s">
        <v>21</v>
      </c>
      <c r="R2" s="70"/>
      <c r="S2" s="70"/>
      <c r="T2" s="71"/>
      <c r="U2" s="56" t="s">
        <v>16</v>
      </c>
      <c r="V2" s="57"/>
      <c r="W2" s="57"/>
      <c r="X2" s="56" t="s">
        <v>19</v>
      </c>
      <c r="Y2" s="57"/>
      <c r="Z2" s="60"/>
    </row>
    <row r="3" spans="2:26" ht="62.25" customHeight="1">
      <c r="B3" s="87"/>
      <c r="C3" s="84"/>
      <c r="D3" s="87"/>
      <c r="E3" s="87"/>
      <c r="F3" s="87"/>
      <c r="G3" s="81" t="s">
        <v>14</v>
      </c>
      <c r="H3" s="90" t="s">
        <v>8</v>
      </c>
      <c r="I3" s="92" t="s">
        <v>15</v>
      </c>
      <c r="J3" s="94" t="s">
        <v>9</v>
      </c>
      <c r="K3" s="92" t="s">
        <v>10</v>
      </c>
      <c r="L3" s="22" t="s">
        <v>25</v>
      </c>
      <c r="M3" s="27" t="s">
        <v>26</v>
      </c>
      <c r="N3" s="94" t="s">
        <v>23</v>
      </c>
      <c r="O3" s="65" t="s">
        <v>39</v>
      </c>
      <c r="P3" s="66"/>
      <c r="Q3" s="28" t="s">
        <v>27</v>
      </c>
      <c r="R3" s="29" t="s">
        <v>28</v>
      </c>
      <c r="S3" s="37" t="s">
        <v>29</v>
      </c>
      <c r="T3" s="27" t="s">
        <v>42</v>
      </c>
      <c r="U3" s="94" t="s">
        <v>11</v>
      </c>
      <c r="V3" s="90" t="s">
        <v>18</v>
      </c>
      <c r="W3" s="92" t="s">
        <v>17</v>
      </c>
      <c r="X3" s="94" t="s">
        <v>24</v>
      </c>
      <c r="Y3" s="90" t="s">
        <v>20</v>
      </c>
      <c r="Z3" s="20" t="s">
        <v>30</v>
      </c>
    </row>
    <row r="4" spans="2:26" ht="12.75" customHeight="1" thickBot="1">
      <c r="B4" s="88"/>
      <c r="C4" s="85"/>
      <c r="D4" s="88"/>
      <c r="E4" s="88"/>
      <c r="F4" s="88"/>
      <c r="G4" s="82"/>
      <c r="H4" s="91"/>
      <c r="I4" s="93"/>
      <c r="J4" s="95"/>
      <c r="K4" s="93"/>
      <c r="L4" s="26">
        <v>1</v>
      </c>
      <c r="M4" s="24">
        <v>2</v>
      </c>
      <c r="N4" s="95"/>
      <c r="O4" s="34" t="s">
        <v>40</v>
      </c>
      <c r="P4" s="30" t="s">
        <v>41</v>
      </c>
      <c r="Q4" s="23">
        <v>3</v>
      </c>
      <c r="R4" s="25">
        <v>4</v>
      </c>
      <c r="S4" s="36">
        <v>5</v>
      </c>
      <c r="T4" s="24">
        <v>6</v>
      </c>
      <c r="U4" s="95"/>
      <c r="V4" s="91"/>
      <c r="W4" s="93"/>
      <c r="X4" s="95"/>
      <c r="Y4" s="91"/>
      <c r="Z4" s="30">
        <v>7</v>
      </c>
    </row>
    <row r="5" spans="2:26" ht="21.6">
      <c r="B5" s="44">
        <v>1</v>
      </c>
      <c r="C5" s="40" t="s">
        <v>54</v>
      </c>
      <c r="D5" s="3">
        <v>12</v>
      </c>
      <c r="E5" s="2" t="s">
        <v>55</v>
      </c>
      <c r="F5" s="2" t="s">
        <v>56</v>
      </c>
      <c r="G5" s="39"/>
      <c r="H5" s="39" t="s">
        <v>50</v>
      </c>
      <c r="I5" s="49"/>
      <c r="J5" s="7">
        <v>17</v>
      </c>
      <c r="K5" s="8">
        <v>2</v>
      </c>
      <c r="L5" s="9">
        <f t="shared" ref="L5:L21" si="0">J5*D5</f>
        <v>204</v>
      </c>
      <c r="M5" s="1">
        <f t="shared" ref="M5:M34" si="1">K5*D5</f>
        <v>24</v>
      </c>
      <c r="N5" s="7" t="s">
        <v>61</v>
      </c>
      <c r="O5" s="3"/>
      <c r="P5" s="8"/>
      <c r="Q5" s="45" t="s">
        <v>50</v>
      </c>
      <c r="R5" s="45" t="s">
        <v>50</v>
      </c>
      <c r="S5" s="9"/>
      <c r="T5" s="8"/>
      <c r="U5" s="54" t="s">
        <v>50</v>
      </c>
      <c r="V5" s="17"/>
      <c r="W5" s="19"/>
      <c r="X5" s="4"/>
      <c r="Y5" s="5"/>
      <c r="Z5" s="43" t="s">
        <v>57</v>
      </c>
    </row>
    <row r="6" spans="2:26" ht="21.6">
      <c r="B6" s="16">
        <v>2</v>
      </c>
      <c r="C6" s="40" t="s">
        <v>58</v>
      </c>
      <c r="D6" s="3">
        <v>48</v>
      </c>
      <c r="E6" s="2" t="s">
        <v>55</v>
      </c>
      <c r="F6" s="2" t="s">
        <v>59</v>
      </c>
      <c r="G6" s="39"/>
      <c r="H6" s="39" t="s">
        <v>50</v>
      </c>
      <c r="I6" s="49"/>
      <c r="J6" s="7">
        <v>30</v>
      </c>
      <c r="K6" s="8">
        <v>1</v>
      </c>
      <c r="L6" s="9">
        <f t="shared" si="0"/>
        <v>1440</v>
      </c>
      <c r="M6" s="1">
        <f t="shared" si="1"/>
        <v>48</v>
      </c>
      <c r="N6" s="7" t="s">
        <v>60</v>
      </c>
      <c r="O6" s="3"/>
      <c r="P6" s="8"/>
      <c r="Q6" s="45" t="s">
        <v>50</v>
      </c>
      <c r="R6" s="45" t="s">
        <v>50</v>
      </c>
      <c r="S6" s="9"/>
      <c r="T6" s="8"/>
      <c r="U6" s="54" t="s">
        <v>50</v>
      </c>
      <c r="V6" s="17"/>
      <c r="W6" s="19"/>
      <c r="X6" s="4"/>
      <c r="Y6" s="5"/>
      <c r="Z6" s="43" t="s">
        <v>138</v>
      </c>
    </row>
    <row r="7" spans="2:26" ht="21.6">
      <c r="B7" s="16">
        <v>3</v>
      </c>
      <c r="C7" s="40" t="s">
        <v>124</v>
      </c>
      <c r="D7" s="3">
        <v>8</v>
      </c>
      <c r="E7" s="2" t="s">
        <v>129</v>
      </c>
      <c r="F7" s="2" t="s">
        <v>129</v>
      </c>
      <c r="G7" s="39"/>
      <c r="H7" s="39"/>
      <c r="I7" s="49" t="s">
        <v>50</v>
      </c>
      <c r="J7" s="7">
        <v>0</v>
      </c>
      <c r="K7" s="8">
        <v>31</v>
      </c>
      <c r="L7" s="9">
        <f t="shared" si="0"/>
        <v>0</v>
      </c>
      <c r="M7" s="1">
        <f t="shared" si="1"/>
        <v>248</v>
      </c>
      <c r="N7" s="7" t="s">
        <v>136</v>
      </c>
      <c r="O7" s="3"/>
      <c r="P7" s="8"/>
      <c r="Q7" s="45" t="s">
        <v>50</v>
      </c>
      <c r="R7" s="45" t="s">
        <v>50</v>
      </c>
      <c r="S7" s="9"/>
      <c r="T7" s="8"/>
      <c r="U7" s="54" t="s">
        <v>50</v>
      </c>
      <c r="V7" s="17"/>
      <c r="W7" s="19"/>
      <c r="X7" s="4"/>
      <c r="Y7" s="5"/>
      <c r="Z7" s="43" t="s">
        <v>138</v>
      </c>
    </row>
    <row r="8" spans="2:26" ht="21.6">
      <c r="B8" s="44">
        <v>4</v>
      </c>
      <c r="C8" s="40" t="s">
        <v>62</v>
      </c>
      <c r="D8" s="3">
        <v>6</v>
      </c>
      <c r="E8" s="2" t="s">
        <v>63</v>
      </c>
      <c r="F8" s="2" t="s">
        <v>63</v>
      </c>
      <c r="G8" s="39"/>
      <c r="H8" s="39" t="s">
        <v>50</v>
      </c>
      <c r="I8" s="6"/>
      <c r="J8" s="7">
        <v>51</v>
      </c>
      <c r="K8" s="12">
        <v>1</v>
      </c>
      <c r="L8" s="9">
        <f t="shared" si="0"/>
        <v>306</v>
      </c>
      <c r="M8" s="1">
        <f t="shared" si="1"/>
        <v>6</v>
      </c>
      <c r="N8" s="7" t="s">
        <v>64</v>
      </c>
      <c r="O8" s="3"/>
      <c r="P8" s="8"/>
      <c r="Q8" s="45" t="s">
        <v>50</v>
      </c>
      <c r="R8" s="45" t="s">
        <v>50</v>
      </c>
      <c r="S8" s="9"/>
      <c r="T8" s="8"/>
      <c r="U8" s="54" t="s">
        <v>50</v>
      </c>
      <c r="V8" s="17"/>
      <c r="W8" s="19"/>
      <c r="X8" s="4"/>
      <c r="Y8" s="5"/>
      <c r="Z8" s="43" t="s">
        <v>57</v>
      </c>
    </row>
    <row r="9" spans="2:26" ht="21.6">
      <c r="B9" s="16">
        <v>5</v>
      </c>
      <c r="C9" s="41" t="s">
        <v>65</v>
      </c>
      <c r="D9" s="10">
        <v>8</v>
      </c>
      <c r="E9" s="2" t="s">
        <v>66</v>
      </c>
      <c r="F9" s="2" t="s">
        <v>66</v>
      </c>
      <c r="G9" s="39"/>
      <c r="H9" s="39" t="s">
        <v>50</v>
      </c>
      <c r="I9" s="6"/>
      <c r="J9" s="7">
        <v>34</v>
      </c>
      <c r="K9" s="8">
        <v>5</v>
      </c>
      <c r="L9" s="9">
        <f t="shared" si="0"/>
        <v>272</v>
      </c>
      <c r="M9" s="1">
        <f t="shared" si="1"/>
        <v>40</v>
      </c>
      <c r="N9" s="7" t="s">
        <v>70</v>
      </c>
      <c r="O9" s="3"/>
      <c r="P9" s="8"/>
      <c r="Q9" s="45" t="s">
        <v>50</v>
      </c>
      <c r="R9" s="45" t="s">
        <v>50</v>
      </c>
      <c r="S9" s="9"/>
      <c r="T9" s="8"/>
      <c r="U9" s="39" t="s">
        <v>50</v>
      </c>
      <c r="V9" s="17"/>
      <c r="W9" s="19"/>
      <c r="X9" s="4"/>
      <c r="Y9" s="5"/>
      <c r="Z9" s="43" t="s">
        <v>57</v>
      </c>
    </row>
    <row r="10" spans="2:26" ht="21.6">
      <c r="B10" s="16">
        <v>6</v>
      </c>
      <c r="C10" s="40" t="s">
        <v>67</v>
      </c>
      <c r="D10" s="3">
        <v>46</v>
      </c>
      <c r="E10" s="2" t="s">
        <v>68</v>
      </c>
      <c r="F10" s="2" t="s">
        <v>69</v>
      </c>
      <c r="G10" s="39"/>
      <c r="H10" s="39" t="s">
        <v>50</v>
      </c>
      <c r="I10" s="6"/>
      <c r="J10" s="7">
        <v>24</v>
      </c>
      <c r="K10" s="8">
        <v>0</v>
      </c>
      <c r="L10" s="9">
        <f t="shared" si="0"/>
        <v>1104</v>
      </c>
      <c r="M10" s="1">
        <f t="shared" si="1"/>
        <v>0</v>
      </c>
      <c r="N10" s="7" t="s">
        <v>71</v>
      </c>
      <c r="O10" s="3"/>
      <c r="P10" s="8"/>
      <c r="Q10" s="45" t="s">
        <v>50</v>
      </c>
      <c r="R10" s="45" t="s">
        <v>50</v>
      </c>
      <c r="S10" s="45" t="s">
        <v>50</v>
      </c>
      <c r="T10" s="8"/>
      <c r="U10" s="39" t="s">
        <v>50</v>
      </c>
      <c r="V10" s="17"/>
      <c r="W10" s="19"/>
      <c r="X10" s="4"/>
      <c r="Y10" s="5"/>
      <c r="Z10" s="43" t="s">
        <v>138</v>
      </c>
    </row>
    <row r="11" spans="2:26" ht="21.6">
      <c r="B11" s="44">
        <v>7</v>
      </c>
      <c r="C11" s="40" t="s">
        <v>62</v>
      </c>
      <c r="D11" s="3">
        <v>6</v>
      </c>
      <c r="E11" s="2" t="s">
        <v>72</v>
      </c>
      <c r="F11" s="2" t="s">
        <v>72</v>
      </c>
      <c r="G11" s="39"/>
      <c r="H11" s="39" t="s">
        <v>50</v>
      </c>
      <c r="I11" s="6"/>
      <c r="J11" s="7">
        <v>23</v>
      </c>
      <c r="K11" s="12">
        <v>1</v>
      </c>
      <c r="L11" s="9">
        <f t="shared" si="0"/>
        <v>138</v>
      </c>
      <c r="M11" s="1">
        <f t="shared" si="1"/>
        <v>6</v>
      </c>
      <c r="N11" s="7" t="s">
        <v>73</v>
      </c>
      <c r="O11" s="3"/>
      <c r="P11" s="8"/>
      <c r="Q11" s="45" t="s">
        <v>50</v>
      </c>
      <c r="R11" s="45" t="s">
        <v>50</v>
      </c>
      <c r="S11" s="9"/>
      <c r="T11" s="8"/>
      <c r="U11" s="39" t="s">
        <v>50</v>
      </c>
      <c r="V11" s="17"/>
      <c r="W11" s="19"/>
      <c r="X11" s="4"/>
      <c r="Y11" s="5"/>
      <c r="Z11" s="43" t="s">
        <v>138</v>
      </c>
    </row>
    <row r="12" spans="2:26" ht="21.6">
      <c r="B12" s="16">
        <v>8</v>
      </c>
      <c r="C12" s="40" t="s">
        <v>140</v>
      </c>
      <c r="D12" s="3">
        <v>6</v>
      </c>
      <c r="E12" s="2" t="s">
        <v>128</v>
      </c>
      <c r="F12" s="2" t="s">
        <v>128</v>
      </c>
      <c r="G12" s="39"/>
      <c r="H12" s="39"/>
      <c r="I12" s="49" t="s">
        <v>50</v>
      </c>
      <c r="J12" s="7">
        <v>0</v>
      </c>
      <c r="K12" s="12">
        <v>23</v>
      </c>
      <c r="L12" s="9">
        <f t="shared" si="0"/>
        <v>0</v>
      </c>
      <c r="M12" s="1">
        <f t="shared" si="1"/>
        <v>138</v>
      </c>
      <c r="N12" s="7" t="s">
        <v>135</v>
      </c>
      <c r="O12" s="3"/>
      <c r="P12" s="8"/>
      <c r="Q12" s="45" t="s">
        <v>50</v>
      </c>
      <c r="R12" s="45" t="s">
        <v>50</v>
      </c>
      <c r="S12" s="9"/>
      <c r="T12" s="8"/>
      <c r="U12" s="39" t="s">
        <v>50</v>
      </c>
      <c r="V12" s="17"/>
      <c r="W12" s="19"/>
      <c r="X12" s="4"/>
      <c r="Y12" s="5"/>
      <c r="Z12" s="43" t="s">
        <v>138</v>
      </c>
    </row>
    <row r="13" spans="2:26" ht="21.6">
      <c r="B13" s="16">
        <v>9</v>
      </c>
      <c r="C13" s="40" t="s">
        <v>139</v>
      </c>
      <c r="D13" s="3">
        <v>6</v>
      </c>
      <c r="E13" s="2" t="s">
        <v>127</v>
      </c>
      <c r="F13" s="2" t="s">
        <v>127</v>
      </c>
      <c r="G13" s="39"/>
      <c r="H13" s="39"/>
      <c r="I13" s="49" t="s">
        <v>50</v>
      </c>
      <c r="J13" s="7">
        <v>0</v>
      </c>
      <c r="K13" s="8">
        <v>19</v>
      </c>
      <c r="L13" s="9">
        <f t="shared" si="0"/>
        <v>0</v>
      </c>
      <c r="M13" s="1">
        <f t="shared" si="1"/>
        <v>114</v>
      </c>
      <c r="N13" s="7" t="s">
        <v>135</v>
      </c>
      <c r="O13" s="3"/>
      <c r="P13" s="8"/>
      <c r="Q13" s="45" t="s">
        <v>50</v>
      </c>
      <c r="R13" s="45" t="s">
        <v>50</v>
      </c>
      <c r="S13" s="9"/>
      <c r="T13" s="8"/>
      <c r="U13" s="39" t="s">
        <v>50</v>
      </c>
      <c r="V13" s="17"/>
      <c r="W13" s="19"/>
      <c r="X13" s="4"/>
      <c r="Y13" s="5"/>
      <c r="Z13" s="43" t="s">
        <v>138</v>
      </c>
    </row>
    <row r="14" spans="2:26" ht="21.6">
      <c r="B14" s="44">
        <v>10</v>
      </c>
      <c r="C14" s="41" t="s">
        <v>62</v>
      </c>
      <c r="D14" s="10">
        <v>6</v>
      </c>
      <c r="E14" s="2" t="s">
        <v>74</v>
      </c>
      <c r="F14" s="2" t="s">
        <v>74</v>
      </c>
      <c r="G14" s="39"/>
      <c r="H14" s="39" t="s">
        <v>50</v>
      </c>
      <c r="I14" s="6"/>
      <c r="J14" s="7">
        <v>29</v>
      </c>
      <c r="K14" s="8">
        <v>0</v>
      </c>
      <c r="L14" s="9">
        <f t="shared" si="0"/>
        <v>174</v>
      </c>
      <c r="M14" s="1">
        <f t="shared" si="1"/>
        <v>0</v>
      </c>
      <c r="N14" s="7" t="s">
        <v>73</v>
      </c>
      <c r="O14" s="3"/>
      <c r="P14" s="8"/>
      <c r="Q14" s="45" t="s">
        <v>50</v>
      </c>
      <c r="R14" s="45" t="s">
        <v>50</v>
      </c>
      <c r="S14" s="9"/>
      <c r="T14" s="8"/>
      <c r="U14" s="39" t="s">
        <v>50</v>
      </c>
      <c r="V14" s="17"/>
      <c r="W14" s="19"/>
      <c r="X14" s="4"/>
      <c r="Y14" s="5"/>
      <c r="Z14" s="43" t="s">
        <v>138</v>
      </c>
    </row>
    <row r="15" spans="2:26" ht="21.6">
      <c r="B15" s="16">
        <v>11</v>
      </c>
      <c r="C15" s="41" t="s">
        <v>62</v>
      </c>
      <c r="D15" s="3">
        <v>6</v>
      </c>
      <c r="E15" s="2" t="s">
        <v>75</v>
      </c>
      <c r="F15" s="2" t="s">
        <v>75</v>
      </c>
      <c r="G15" s="39"/>
      <c r="H15" s="39" t="s">
        <v>50</v>
      </c>
      <c r="I15" s="6"/>
      <c r="J15" s="7">
        <v>0</v>
      </c>
      <c r="K15" s="8">
        <v>36</v>
      </c>
      <c r="L15" s="9">
        <f t="shared" si="0"/>
        <v>0</v>
      </c>
      <c r="M15" s="1">
        <f t="shared" si="1"/>
        <v>216</v>
      </c>
      <c r="N15" s="7" t="s">
        <v>73</v>
      </c>
      <c r="O15" s="3"/>
      <c r="P15" s="8"/>
      <c r="Q15" s="45" t="s">
        <v>50</v>
      </c>
      <c r="R15" s="45" t="s">
        <v>50</v>
      </c>
      <c r="S15" s="9"/>
      <c r="T15" s="8"/>
      <c r="U15" s="39" t="s">
        <v>50</v>
      </c>
      <c r="V15" s="17"/>
      <c r="W15" s="19"/>
      <c r="X15" s="4"/>
      <c r="Y15" s="5"/>
      <c r="Z15" s="43" t="s">
        <v>138</v>
      </c>
    </row>
    <row r="16" spans="2:26" ht="21.6">
      <c r="B16" s="16">
        <v>12</v>
      </c>
      <c r="C16" s="41" t="s">
        <v>123</v>
      </c>
      <c r="D16" s="3">
        <v>9</v>
      </c>
      <c r="E16" s="2" t="s">
        <v>126</v>
      </c>
      <c r="F16" s="2" t="s">
        <v>126</v>
      </c>
      <c r="G16" s="5"/>
      <c r="H16" s="5"/>
      <c r="I16" s="49" t="s">
        <v>50</v>
      </c>
      <c r="J16" s="4">
        <v>0</v>
      </c>
      <c r="K16" s="8">
        <v>31</v>
      </c>
      <c r="L16" s="9">
        <f t="shared" si="0"/>
        <v>0</v>
      </c>
      <c r="M16" s="1">
        <f t="shared" si="1"/>
        <v>279</v>
      </c>
      <c r="N16" s="7" t="s">
        <v>133</v>
      </c>
      <c r="O16" s="3"/>
      <c r="P16" s="8"/>
      <c r="Q16" s="45" t="s">
        <v>50</v>
      </c>
      <c r="R16" s="45" t="s">
        <v>50</v>
      </c>
      <c r="S16" s="9"/>
      <c r="T16" s="8"/>
      <c r="U16" s="39" t="s">
        <v>50</v>
      </c>
      <c r="V16" s="17"/>
      <c r="W16" s="19"/>
      <c r="X16" s="4"/>
      <c r="Y16" s="5"/>
      <c r="Z16" s="43" t="s">
        <v>138</v>
      </c>
    </row>
    <row r="17" spans="2:207" ht="21.6">
      <c r="B17" s="44">
        <v>13</v>
      </c>
      <c r="C17" s="40" t="s">
        <v>76</v>
      </c>
      <c r="D17" s="3">
        <v>12</v>
      </c>
      <c r="E17" s="2" t="s">
        <v>77</v>
      </c>
      <c r="F17" s="2" t="s">
        <v>78</v>
      </c>
      <c r="G17" s="39"/>
      <c r="H17" s="39" t="s">
        <v>50</v>
      </c>
      <c r="I17" s="6"/>
      <c r="J17" s="7">
        <v>31</v>
      </c>
      <c r="K17" s="8">
        <v>4</v>
      </c>
      <c r="L17" s="9">
        <f t="shared" si="0"/>
        <v>372</v>
      </c>
      <c r="M17" s="1">
        <f t="shared" si="1"/>
        <v>48</v>
      </c>
      <c r="N17" s="7" t="s">
        <v>79</v>
      </c>
      <c r="O17" s="3"/>
      <c r="P17" s="8"/>
      <c r="Q17" s="45" t="s">
        <v>50</v>
      </c>
      <c r="R17" s="45" t="s">
        <v>50</v>
      </c>
      <c r="S17" s="9"/>
      <c r="T17" s="8"/>
      <c r="U17" s="39" t="s">
        <v>50</v>
      </c>
      <c r="V17" s="17"/>
      <c r="W17" s="19"/>
      <c r="X17" s="4"/>
      <c r="Y17" s="5"/>
      <c r="Z17" s="43" t="s">
        <v>57</v>
      </c>
    </row>
    <row r="18" spans="2:207" ht="21.6">
      <c r="B18" s="16">
        <v>14</v>
      </c>
      <c r="C18" s="40" t="s">
        <v>81</v>
      </c>
      <c r="D18" s="3">
        <v>32</v>
      </c>
      <c r="E18" s="2" t="s">
        <v>78</v>
      </c>
      <c r="F18" s="2" t="s">
        <v>80</v>
      </c>
      <c r="G18" s="39"/>
      <c r="H18" s="39" t="s">
        <v>50</v>
      </c>
      <c r="I18" s="6"/>
      <c r="J18" s="7">
        <v>19</v>
      </c>
      <c r="K18" s="8">
        <v>0</v>
      </c>
      <c r="L18" s="9">
        <f t="shared" si="0"/>
        <v>608</v>
      </c>
      <c r="M18" s="1">
        <f t="shared" si="1"/>
        <v>0</v>
      </c>
      <c r="N18" s="7" t="s">
        <v>82</v>
      </c>
      <c r="O18" s="3"/>
      <c r="P18" s="8"/>
      <c r="Q18" s="45" t="s">
        <v>50</v>
      </c>
      <c r="R18" s="45" t="s">
        <v>50</v>
      </c>
      <c r="S18" s="9"/>
      <c r="T18" s="8"/>
      <c r="U18" s="39" t="s">
        <v>50</v>
      </c>
      <c r="V18" s="17"/>
      <c r="W18" s="19"/>
      <c r="X18" s="4"/>
      <c r="Y18" s="5"/>
      <c r="Z18" s="43" t="s">
        <v>138</v>
      </c>
    </row>
    <row r="19" spans="2:207" ht="21.6">
      <c r="B19" s="16">
        <v>15</v>
      </c>
      <c r="C19" s="40" t="s">
        <v>83</v>
      </c>
      <c r="D19" s="3">
        <v>18</v>
      </c>
      <c r="E19" s="2" t="s">
        <v>84</v>
      </c>
      <c r="F19" s="2" t="s">
        <v>85</v>
      </c>
      <c r="G19" s="39"/>
      <c r="H19" s="39" t="s">
        <v>50</v>
      </c>
      <c r="I19" s="6"/>
      <c r="J19" s="7">
        <v>25</v>
      </c>
      <c r="K19" s="8">
        <v>0</v>
      </c>
      <c r="L19" s="9">
        <f t="shared" si="0"/>
        <v>450</v>
      </c>
      <c r="M19" s="1">
        <f t="shared" si="1"/>
        <v>0</v>
      </c>
      <c r="N19" s="7" t="s">
        <v>86</v>
      </c>
      <c r="O19" s="3"/>
      <c r="P19" s="8"/>
      <c r="Q19" s="45" t="s">
        <v>50</v>
      </c>
      <c r="R19" s="45" t="s">
        <v>50</v>
      </c>
      <c r="S19" s="9"/>
      <c r="T19" s="8"/>
      <c r="U19" s="39" t="s">
        <v>50</v>
      </c>
      <c r="V19" s="17"/>
      <c r="W19" s="19"/>
      <c r="X19" s="4"/>
      <c r="Y19" s="5"/>
      <c r="Z19" s="43" t="s">
        <v>138</v>
      </c>
    </row>
    <row r="20" spans="2:207" ht="21.6">
      <c r="B20" s="44">
        <v>16</v>
      </c>
      <c r="C20" s="40" t="s">
        <v>87</v>
      </c>
      <c r="D20" s="3">
        <v>10</v>
      </c>
      <c r="E20" s="2" t="s">
        <v>84</v>
      </c>
      <c r="F20" s="2" t="s">
        <v>84</v>
      </c>
      <c r="G20" s="39"/>
      <c r="H20" s="39" t="s">
        <v>50</v>
      </c>
      <c r="I20" s="6"/>
      <c r="J20" s="7">
        <v>92</v>
      </c>
      <c r="K20" s="8">
        <v>10</v>
      </c>
      <c r="L20" s="9">
        <f t="shared" si="0"/>
        <v>920</v>
      </c>
      <c r="M20" s="1">
        <f t="shared" si="1"/>
        <v>100</v>
      </c>
      <c r="N20" s="7" t="s">
        <v>88</v>
      </c>
      <c r="O20" s="3"/>
      <c r="P20" s="8"/>
      <c r="Q20" s="45" t="s">
        <v>50</v>
      </c>
      <c r="R20" s="45" t="s">
        <v>50</v>
      </c>
      <c r="S20" s="9"/>
      <c r="T20" s="8"/>
      <c r="U20" s="39" t="s">
        <v>50</v>
      </c>
      <c r="V20" s="17"/>
      <c r="W20" s="19"/>
      <c r="X20" s="4"/>
      <c r="Y20" s="5"/>
      <c r="Z20" s="43" t="s">
        <v>138</v>
      </c>
    </row>
    <row r="21" spans="2:207" ht="21.6">
      <c r="B21" s="16">
        <v>17</v>
      </c>
      <c r="C21" s="40" t="s">
        <v>89</v>
      </c>
      <c r="D21" s="3">
        <v>18</v>
      </c>
      <c r="E21" s="2" t="s">
        <v>90</v>
      </c>
      <c r="F21" s="2" t="s">
        <v>90</v>
      </c>
      <c r="G21" s="39"/>
      <c r="H21" s="39"/>
      <c r="I21" s="39" t="s">
        <v>50</v>
      </c>
      <c r="J21" s="7">
        <v>0</v>
      </c>
      <c r="K21" s="8">
        <v>40</v>
      </c>
      <c r="L21" s="9">
        <f t="shared" si="0"/>
        <v>0</v>
      </c>
      <c r="M21" s="1">
        <f t="shared" si="1"/>
        <v>720</v>
      </c>
      <c r="N21" s="7" t="s">
        <v>91</v>
      </c>
      <c r="O21" s="3"/>
      <c r="P21" s="8"/>
      <c r="Q21" s="45" t="s">
        <v>50</v>
      </c>
      <c r="R21" s="45" t="s">
        <v>50</v>
      </c>
      <c r="S21" s="9"/>
      <c r="T21" s="8"/>
      <c r="U21" s="39" t="s">
        <v>50</v>
      </c>
      <c r="V21" s="17"/>
      <c r="W21" s="19"/>
      <c r="X21" s="4"/>
      <c r="Y21" s="5"/>
      <c r="Z21" s="43" t="s">
        <v>138</v>
      </c>
    </row>
    <row r="22" spans="2:207" ht="21.6">
      <c r="B22" s="16">
        <v>18</v>
      </c>
      <c r="C22" s="40" t="s">
        <v>122</v>
      </c>
      <c r="D22" s="3">
        <v>6</v>
      </c>
      <c r="E22" s="2" t="s">
        <v>90</v>
      </c>
      <c r="F22" s="2" t="s">
        <v>90</v>
      </c>
      <c r="G22" s="5"/>
      <c r="H22" s="39" t="s">
        <v>50</v>
      </c>
      <c r="I22" s="51"/>
      <c r="J22" s="4">
        <v>0</v>
      </c>
      <c r="K22" s="8">
        <v>22</v>
      </c>
      <c r="L22" s="9">
        <v>9</v>
      </c>
      <c r="M22" s="1">
        <f t="shared" si="1"/>
        <v>132</v>
      </c>
      <c r="N22" s="7" t="s">
        <v>134</v>
      </c>
      <c r="O22" s="3"/>
      <c r="P22" s="8"/>
      <c r="Q22" s="45" t="s">
        <v>50</v>
      </c>
      <c r="R22" s="45" t="s">
        <v>50</v>
      </c>
      <c r="S22" s="9"/>
      <c r="T22" s="8"/>
      <c r="U22" s="39" t="s">
        <v>50</v>
      </c>
      <c r="V22" s="17"/>
      <c r="W22" s="19"/>
      <c r="X22" s="4"/>
      <c r="Y22" s="5"/>
      <c r="Z22" s="43" t="s">
        <v>138</v>
      </c>
    </row>
    <row r="23" spans="2:207" ht="21.6">
      <c r="B23" s="44">
        <v>19</v>
      </c>
      <c r="C23" s="40" t="s">
        <v>92</v>
      </c>
      <c r="D23" s="3">
        <v>30</v>
      </c>
      <c r="E23" s="2" t="s">
        <v>93</v>
      </c>
      <c r="F23" s="2" t="s">
        <v>94</v>
      </c>
      <c r="G23" s="39"/>
      <c r="H23" s="39" t="s">
        <v>50</v>
      </c>
      <c r="I23" s="42"/>
      <c r="J23" s="7">
        <v>27</v>
      </c>
      <c r="K23" s="8">
        <v>0</v>
      </c>
      <c r="L23" s="9">
        <f t="shared" ref="L23:L29" si="2">J23*D23</f>
        <v>810</v>
      </c>
      <c r="M23" s="1">
        <f t="shared" si="1"/>
        <v>0</v>
      </c>
      <c r="N23" s="7" t="s">
        <v>95</v>
      </c>
      <c r="O23" s="2" t="s">
        <v>143</v>
      </c>
      <c r="P23" s="2" t="s">
        <v>142</v>
      </c>
      <c r="Q23" s="45" t="s">
        <v>50</v>
      </c>
      <c r="R23" s="45" t="s">
        <v>50</v>
      </c>
      <c r="S23" s="9"/>
      <c r="T23" s="8"/>
      <c r="U23" s="39" t="s">
        <v>50</v>
      </c>
      <c r="V23" s="17"/>
      <c r="W23" s="19"/>
      <c r="X23" s="4"/>
      <c r="Y23" s="5"/>
      <c r="Z23" s="43" t="s">
        <v>138</v>
      </c>
    </row>
    <row r="24" spans="2:207" ht="21.6">
      <c r="B24" s="16">
        <v>20</v>
      </c>
      <c r="C24" s="40" t="s">
        <v>96</v>
      </c>
      <c r="D24" s="3">
        <v>18</v>
      </c>
      <c r="E24" s="2" t="s">
        <v>97</v>
      </c>
      <c r="F24" s="2" t="s">
        <v>98</v>
      </c>
      <c r="G24" s="39"/>
      <c r="H24" s="39" t="s">
        <v>50</v>
      </c>
      <c r="I24" s="42"/>
      <c r="J24" s="7">
        <v>19</v>
      </c>
      <c r="K24" s="8">
        <v>8</v>
      </c>
      <c r="L24" s="9">
        <f t="shared" si="2"/>
        <v>342</v>
      </c>
      <c r="M24" s="1">
        <f t="shared" si="1"/>
        <v>144</v>
      </c>
      <c r="N24" s="7" t="s">
        <v>99</v>
      </c>
      <c r="O24" s="3"/>
      <c r="P24" s="8"/>
      <c r="Q24" s="45" t="s">
        <v>50</v>
      </c>
      <c r="R24" s="45" t="s">
        <v>50</v>
      </c>
      <c r="S24" s="9"/>
      <c r="T24" s="8"/>
      <c r="U24" s="39" t="s">
        <v>50</v>
      </c>
      <c r="V24" s="17"/>
      <c r="W24" s="19"/>
      <c r="X24" s="4"/>
      <c r="Y24" s="5"/>
      <c r="Z24" s="43" t="s">
        <v>138</v>
      </c>
    </row>
    <row r="25" spans="2:207" ht="21.6">
      <c r="B25" s="16">
        <v>21</v>
      </c>
      <c r="C25" s="40" t="s">
        <v>92</v>
      </c>
      <c r="D25" s="3">
        <v>30</v>
      </c>
      <c r="E25" s="2" t="s">
        <v>100</v>
      </c>
      <c r="F25" s="2" t="s">
        <v>101</v>
      </c>
      <c r="G25" s="39"/>
      <c r="H25" s="39" t="s">
        <v>50</v>
      </c>
      <c r="I25" s="47"/>
      <c r="J25" s="7">
        <v>14</v>
      </c>
      <c r="K25" s="8">
        <v>1</v>
      </c>
      <c r="L25" s="9">
        <f t="shared" si="2"/>
        <v>420</v>
      </c>
      <c r="M25" s="1">
        <f t="shared" si="1"/>
        <v>30</v>
      </c>
      <c r="N25" s="7" t="s">
        <v>95</v>
      </c>
      <c r="O25" s="3"/>
      <c r="P25" s="8"/>
      <c r="Q25" s="45" t="s">
        <v>50</v>
      </c>
      <c r="R25" s="45" t="s">
        <v>50</v>
      </c>
      <c r="S25" s="9"/>
      <c r="T25" s="8"/>
      <c r="U25" s="39" t="s">
        <v>50</v>
      </c>
      <c r="V25" s="17"/>
      <c r="W25" s="5"/>
      <c r="X25" s="4"/>
      <c r="Y25" s="5"/>
      <c r="Z25" s="43" t="s">
        <v>138</v>
      </c>
    </row>
    <row r="26" spans="2:207" s="6" customFormat="1" ht="21.6">
      <c r="B26" s="44">
        <v>22</v>
      </c>
      <c r="C26" s="43" t="s">
        <v>47</v>
      </c>
      <c r="D26" s="8">
        <v>12</v>
      </c>
      <c r="E26" s="6" t="s">
        <v>48</v>
      </c>
      <c r="F26" s="6" t="s">
        <v>49</v>
      </c>
      <c r="G26" s="39" t="s">
        <v>50</v>
      </c>
      <c r="H26" s="5"/>
      <c r="J26" s="4">
        <v>155</v>
      </c>
      <c r="K26" s="8">
        <v>8</v>
      </c>
      <c r="L26" s="9">
        <f t="shared" si="2"/>
        <v>1860</v>
      </c>
      <c r="M26" s="8">
        <f t="shared" si="1"/>
        <v>96</v>
      </c>
      <c r="N26" s="7" t="s">
        <v>51</v>
      </c>
      <c r="O26" s="3"/>
      <c r="P26" s="8"/>
      <c r="Q26" s="45" t="s">
        <v>50</v>
      </c>
      <c r="R26" s="45" t="s">
        <v>50</v>
      </c>
      <c r="S26" s="9"/>
      <c r="T26" s="8"/>
      <c r="U26" s="39"/>
      <c r="V26" s="17"/>
      <c r="W26" s="42" t="s">
        <v>50</v>
      </c>
      <c r="X26" s="4"/>
      <c r="Y26" s="5"/>
      <c r="Z26" s="43" t="s">
        <v>57</v>
      </c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</row>
    <row r="27" spans="2:207" ht="21.6">
      <c r="B27" s="16">
        <v>23</v>
      </c>
      <c r="C27" s="40" t="s">
        <v>130</v>
      </c>
      <c r="D27" s="17">
        <v>12</v>
      </c>
      <c r="E27" s="2" t="s">
        <v>107</v>
      </c>
      <c r="F27" s="2" t="s">
        <v>108</v>
      </c>
      <c r="G27" s="46"/>
      <c r="H27" s="46" t="s">
        <v>50</v>
      </c>
      <c r="I27" s="6"/>
      <c r="J27" s="4">
        <v>53</v>
      </c>
      <c r="K27" s="11">
        <v>4</v>
      </c>
      <c r="L27" s="48">
        <f t="shared" si="2"/>
        <v>636</v>
      </c>
      <c r="M27" s="19">
        <f t="shared" si="1"/>
        <v>48</v>
      </c>
      <c r="N27" s="4" t="s">
        <v>131</v>
      </c>
      <c r="O27" s="3"/>
      <c r="P27" s="8"/>
      <c r="Q27" s="45" t="s">
        <v>50</v>
      </c>
      <c r="R27" s="45" t="s">
        <v>50</v>
      </c>
      <c r="S27" s="9"/>
      <c r="T27" s="8"/>
      <c r="U27" s="39" t="s">
        <v>50</v>
      </c>
      <c r="V27" s="17"/>
      <c r="W27" s="19"/>
      <c r="X27" s="4"/>
      <c r="Y27" s="5"/>
      <c r="Z27" s="43" t="s">
        <v>57</v>
      </c>
    </row>
    <row r="28" spans="2:207" ht="21.6">
      <c r="B28" s="16">
        <v>24</v>
      </c>
      <c r="C28" s="40" t="s">
        <v>102</v>
      </c>
      <c r="D28" s="3">
        <v>6</v>
      </c>
      <c r="E28" s="2" t="s">
        <v>109</v>
      </c>
      <c r="F28" s="2" t="s">
        <v>109</v>
      </c>
      <c r="G28" s="5"/>
      <c r="H28" s="46" t="s">
        <v>50</v>
      </c>
      <c r="I28" s="11"/>
      <c r="J28" s="4">
        <v>16</v>
      </c>
      <c r="K28" s="12">
        <v>2</v>
      </c>
      <c r="L28" s="9">
        <f t="shared" si="2"/>
        <v>96</v>
      </c>
      <c r="M28" s="1">
        <f t="shared" si="1"/>
        <v>12</v>
      </c>
      <c r="N28" s="7" t="s">
        <v>115</v>
      </c>
      <c r="O28" s="3"/>
      <c r="P28" s="8"/>
      <c r="Q28" s="45" t="s">
        <v>50</v>
      </c>
      <c r="R28" s="45" t="s">
        <v>50</v>
      </c>
      <c r="S28" s="9"/>
      <c r="T28" s="8"/>
      <c r="U28" s="39" t="s">
        <v>50</v>
      </c>
      <c r="V28" s="17"/>
      <c r="W28" s="19"/>
      <c r="X28" s="4"/>
      <c r="Y28" s="5"/>
      <c r="Z28" s="43" t="s">
        <v>138</v>
      </c>
    </row>
    <row r="29" spans="2:207" ht="21.6">
      <c r="B29" s="44">
        <v>25</v>
      </c>
      <c r="C29" s="40" t="s">
        <v>103</v>
      </c>
      <c r="D29" s="3">
        <v>6</v>
      </c>
      <c r="E29" s="2" t="s">
        <v>52</v>
      </c>
      <c r="F29" s="2" t="s">
        <v>52</v>
      </c>
      <c r="G29" s="39" t="s">
        <v>50</v>
      </c>
      <c r="H29" s="14"/>
      <c r="I29" s="15"/>
      <c r="J29" s="4">
        <v>43</v>
      </c>
      <c r="K29" s="12">
        <v>5</v>
      </c>
      <c r="L29" s="9">
        <f t="shared" si="2"/>
        <v>258</v>
      </c>
      <c r="M29" s="1">
        <f t="shared" si="1"/>
        <v>30</v>
      </c>
      <c r="N29" s="7" t="s">
        <v>116</v>
      </c>
      <c r="O29" s="3"/>
      <c r="P29" s="8"/>
      <c r="Q29" s="45" t="s">
        <v>50</v>
      </c>
      <c r="R29" s="45" t="s">
        <v>50</v>
      </c>
      <c r="S29" s="9"/>
      <c r="T29" s="8"/>
      <c r="U29" s="39" t="s">
        <v>50</v>
      </c>
      <c r="V29" s="17"/>
      <c r="W29" s="19"/>
      <c r="X29" s="4"/>
      <c r="Y29" s="5"/>
      <c r="Z29" s="43" t="s">
        <v>120</v>
      </c>
    </row>
    <row r="30" spans="2:207" ht="21.6">
      <c r="B30" s="16">
        <v>26</v>
      </c>
      <c r="C30" s="40" t="s">
        <v>104</v>
      </c>
      <c r="D30" s="3">
        <v>12</v>
      </c>
      <c r="E30" s="2" t="s">
        <v>110</v>
      </c>
      <c r="F30" s="2" t="s">
        <v>110</v>
      </c>
      <c r="G30" s="46" t="s">
        <v>50</v>
      </c>
      <c r="H30" s="14"/>
      <c r="I30" s="15"/>
      <c r="J30" s="4">
        <v>0</v>
      </c>
      <c r="K30" s="12">
        <v>29</v>
      </c>
      <c r="L30" s="9">
        <v>0</v>
      </c>
      <c r="M30" s="1">
        <f t="shared" si="1"/>
        <v>348</v>
      </c>
      <c r="N30" s="7" t="s">
        <v>117</v>
      </c>
      <c r="O30" s="3"/>
      <c r="P30" s="8"/>
      <c r="Q30" s="45" t="s">
        <v>50</v>
      </c>
      <c r="R30" s="45" t="s">
        <v>50</v>
      </c>
      <c r="S30" s="9"/>
      <c r="T30" s="8"/>
      <c r="U30" s="39" t="s">
        <v>50</v>
      </c>
      <c r="V30" s="17"/>
      <c r="W30" s="19"/>
      <c r="X30" s="4"/>
      <c r="Y30" s="5"/>
      <c r="Z30" s="43" t="s">
        <v>138</v>
      </c>
    </row>
    <row r="31" spans="2:207" ht="21.6">
      <c r="B31" s="16">
        <v>27</v>
      </c>
      <c r="C31" s="40" t="s">
        <v>121</v>
      </c>
      <c r="D31" s="3">
        <v>8</v>
      </c>
      <c r="E31" s="2" t="s">
        <v>125</v>
      </c>
      <c r="F31" s="2" t="s">
        <v>125</v>
      </c>
      <c r="G31" s="5"/>
      <c r="H31" s="14"/>
      <c r="I31" s="50" t="s">
        <v>50</v>
      </c>
      <c r="J31" s="4">
        <v>0</v>
      </c>
      <c r="K31" s="12">
        <v>25</v>
      </c>
      <c r="L31" s="9">
        <f>J31*D31</f>
        <v>0</v>
      </c>
      <c r="M31" s="1">
        <f t="shared" si="1"/>
        <v>200</v>
      </c>
      <c r="N31" s="7" t="s">
        <v>118</v>
      </c>
      <c r="O31" s="3"/>
      <c r="P31" s="8"/>
      <c r="Q31" s="45" t="s">
        <v>50</v>
      </c>
      <c r="R31" s="45" t="s">
        <v>50</v>
      </c>
      <c r="S31" s="9"/>
      <c r="T31" s="8"/>
      <c r="U31" s="39" t="s">
        <v>50</v>
      </c>
      <c r="V31" s="17"/>
      <c r="W31" s="19"/>
      <c r="X31" s="4"/>
      <c r="Y31" s="5"/>
      <c r="Z31" s="43" t="s">
        <v>138</v>
      </c>
    </row>
    <row r="32" spans="2:207" ht="21.6">
      <c r="B32" s="44">
        <v>28</v>
      </c>
      <c r="C32" s="40" t="s">
        <v>105</v>
      </c>
      <c r="D32" s="3">
        <v>9</v>
      </c>
      <c r="E32" s="2" t="s">
        <v>111</v>
      </c>
      <c r="F32" s="2" t="s">
        <v>111</v>
      </c>
      <c r="G32" s="5"/>
      <c r="H32" s="14"/>
      <c r="I32" s="50" t="s">
        <v>50</v>
      </c>
      <c r="J32" s="4">
        <v>0</v>
      </c>
      <c r="K32" s="12">
        <v>17</v>
      </c>
      <c r="L32" s="9">
        <f>J32*D32</f>
        <v>0</v>
      </c>
      <c r="M32" s="1">
        <f t="shared" si="1"/>
        <v>153</v>
      </c>
      <c r="N32" s="7" t="s">
        <v>118</v>
      </c>
      <c r="O32" s="3"/>
      <c r="P32" s="8"/>
      <c r="Q32" s="45" t="s">
        <v>50</v>
      </c>
      <c r="R32" s="45" t="s">
        <v>50</v>
      </c>
      <c r="S32" s="9"/>
      <c r="T32" s="8"/>
      <c r="U32" s="39" t="s">
        <v>50</v>
      </c>
      <c r="V32" s="17"/>
      <c r="W32" s="19"/>
      <c r="X32" s="4"/>
      <c r="Y32" s="5"/>
      <c r="Z32" s="43" t="s">
        <v>138</v>
      </c>
    </row>
    <row r="33" spans="2:36" ht="21.6">
      <c r="B33" s="16">
        <v>29</v>
      </c>
      <c r="C33" s="40" t="s">
        <v>106</v>
      </c>
      <c r="D33" s="3">
        <v>8</v>
      </c>
      <c r="E33" s="2" t="s">
        <v>112</v>
      </c>
      <c r="F33" s="2" t="s">
        <v>112</v>
      </c>
      <c r="G33" s="39" t="s">
        <v>50</v>
      </c>
      <c r="H33" s="14"/>
      <c r="I33" s="15"/>
      <c r="J33" s="4">
        <v>95</v>
      </c>
      <c r="K33" s="12">
        <v>5</v>
      </c>
      <c r="L33" s="9">
        <f>J33*D33</f>
        <v>760</v>
      </c>
      <c r="M33" s="1">
        <f t="shared" si="1"/>
        <v>40</v>
      </c>
      <c r="N33" s="7" t="s">
        <v>132</v>
      </c>
      <c r="O33" s="3"/>
      <c r="P33" s="8"/>
      <c r="Q33" s="45" t="s">
        <v>50</v>
      </c>
      <c r="R33" s="45" t="s">
        <v>50</v>
      </c>
      <c r="S33" s="9"/>
      <c r="T33" s="8"/>
      <c r="U33" s="39" t="s">
        <v>50</v>
      </c>
      <c r="V33" s="17"/>
      <c r="W33" s="19"/>
      <c r="X33" s="4"/>
      <c r="Y33" s="5"/>
      <c r="Z33" s="43" t="s">
        <v>57</v>
      </c>
    </row>
    <row r="34" spans="2:36" ht="22.2" thickBot="1">
      <c r="B34" s="16">
        <v>30</v>
      </c>
      <c r="C34" s="40" t="s">
        <v>137</v>
      </c>
      <c r="D34" s="3">
        <v>6</v>
      </c>
      <c r="E34" s="2" t="s">
        <v>113</v>
      </c>
      <c r="F34" s="52" t="s">
        <v>114</v>
      </c>
      <c r="G34" s="39" t="s">
        <v>50</v>
      </c>
      <c r="H34" s="53"/>
      <c r="I34" s="15"/>
      <c r="J34" s="4">
        <v>34</v>
      </c>
      <c r="K34" s="12">
        <v>7</v>
      </c>
      <c r="L34" s="9">
        <f>J34*D34</f>
        <v>204</v>
      </c>
      <c r="M34" s="1">
        <f t="shared" si="1"/>
        <v>42</v>
      </c>
      <c r="N34" s="7" t="s">
        <v>119</v>
      </c>
      <c r="O34" s="3"/>
      <c r="P34" s="8"/>
      <c r="Q34" s="45" t="s">
        <v>50</v>
      </c>
      <c r="R34" s="45" t="s">
        <v>50</v>
      </c>
      <c r="S34" s="9"/>
      <c r="T34" s="8"/>
      <c r="U34" s="39" t="s">
        <v>50</v>
      </c>
      <c r="V34" s="17"/>
      <c r="W34" s="19"/>
      <c r="X34" s="4"/>
      <c r="Y34" s="5"/>
      <c r="Z34" s="43" t="s">
        <v>120</v>
      </c>
    </row>
    <row r="35" spans="2:36" ht="30.75" customHeight="1" thickBot="1">
      <c r="B35" s="76" t="s">
        <v>36</v>
      </c>
      <c r="C35" s="77"/>
      <c r="D35" s="77"/>
      <c r="E35" s="78"/>
      <c r="F35" s="38">
        <v>184</v>
      </c>
      <c r="G35" s="61" t="s">
        <v>44</v>
      </c>
      <c r="H35" s="62"/>
      <c r="I35" s="62"/>
      <c r="J35" s="62"/>
      <c r="K35" s="62"/>
      <c r="L35" s="62"/>
      <c r="M35" s="62"/>
      <c r="N35" s="62"/>
      <c r="O35" s="67">
        <v>61</v>
      </c>
      <c r="P35" s="68"/>
      <c r="Q35" s="63" t="s">
        <v>37</v>
      </c>
      <c r="R35" s="64"/>
      <c r="S35" s="64"/>
      <c r="T35" s="64"/>
      <c r="U35" s="64"/>
      <c r="V35" s="64"/>
      <c r="W35" s="64"/>
      <c r="X35" s="64"/>
      <c r="Y35" s="64"/>
      <c r="Z35" s="38">
        <v>245</v>
      </c>
    </row>
    <row r="36" spans="2:36" ht="19.5" customHeight="1">
      <c r="B36" s="58" t="s">
        <v>32</v>
      </c>
      <c r="C36" s="58"/>
      <c r="D36" s="58"/>
      <c r="E36" s="58"/>
      <c r="F36" s="58"/>
      <c r="G36" s="58"/>
      <c r="H36" s="58"/>
      <c r="I36" s="58"/>
      <c r="J36" s="58"/>
      <c r="K36" s="31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2:36" ht="18.75" customHeight="1">
      <c r="B37" s="59" t="s">
        <v>33</v>
      </c>
      <c r="C37" s="59"/>
      <c r="D37" s="59"/>
      <c r="E37" s="59"/>
      <c r="F37" s="59"/>
      <c r="G37" s="59"/>
      <c r="H37" s="59"/>
      <c r="I37" s="59"/>
      <c r="J37" s="59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2:36" ht="18.899999999999999" customHeight="1">
      <c r="B38" s="59" t="s">
        <v>34</v>
      </c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32"/>
    </row>
    <row r="39" spans="2:36" ht="18.899999999999999" customHeight="1">
      <c r="B39" s="59" t="s">
        <v>38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32"/>
    </row>
    <row r="40" spans="2:36" ht="18.899999999999999" customHeight="1">
      <c r="B40" s="59" t="s">
        <v>43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</row>
    <row r="41" spans="2:36" ht="18.899999999999999" customHeight="1">
      <c r="B41" s="59" t="s">
        <v>45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35"/>
    </row>
    <row r="42" spans="2:36" ht="18.899999999999999" customHeight="1">
      <c r="B42" s="59" t="s">
        <v>46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32"/>
    </row>
    <row r="43" spans="2:36" ht="15.75" customHeight="1">
      <c r="B43" s="79"/>
      <c r="C43" s="79"/>
      <c r="D43" s="79"/>
      <c r="E43" s="79"/>
      <c r="F43" s="79"/>
      <c r="G43" s="79"/>
      <c r="H43" s="79"/>
      <c r="I43" s="79"/>
      <c r="J43" s="79"/>
    </row>
    <row r="44" spans="2:36" ht="16.8">
      <c r="C44" s="13" t="s">
        <v>35</v>
      </c>
      <c r="D44" s="13"/>
      <c r="E44" s="13"/>
      <c r="F44" s="21" t="s">
        <v>12</v>
      </c>
      <c r="G44" s="21"/>
      <c r="H44" s="21"/>
      <c r="I44" s="21"/>
      <c r="J44" s="21"/>
      <c r="K44" s="13"/>
      <c r="L44" s="13"/>
      <c r="M44" s="21"/>
      <c r="N44" s="21"/>
      <c r="O44" s="21"/>
      <c r="P44" s="21"/>
      <c r="Q44" s="96" t="s">
        <v>13</v>
      </c>
      <c r="R44" s="96"/>
      <c r="S44" s="96"/>
      <c r="T44" s="96"/>
      <c r="U44" s="96"/>
      <c r="V44" s="96"/>
      <c r="W44" s="96"/>
      <c r="X44" s="96"/>
      <c r="Y44" s="96"/>
    </row>
    <row r="45" spans="2:36" ht="18.600000000000001">
      <c r="C45" s="18"/>
      <c r="D45" s="13"/>
      <c r="E45" s="13"/>
      <c r="F45" s="79"/>
      <c r="G45" s="79"/>
      <c r="H45" s="79"/>
      <c r="I45" s="79"/>
      <c r="J45" s="79"/>
      <c r="K45" s="79"/>
      <c r="L45" s="79"/>
      <c r="Q45" s="79"/>
      <c r="R45" s="79"/>
      <c r="S45" s="79"/>
      <c r="T45" s="79"/>
      <c r="U45" s="79"/>
      <c r="V45" s="79"/>
      <c r="W45" s="79"/>
      <c r="X45" s="79"/>
      <c r="Y45" s="79"/>
      <c r="AC45" s="89"/>
      <c r="AD45" s="89"/>
      <c r="AE45" s="89"/>
      <c r="AF45" s="89"/>
      <c r="AG45" s="89"/>
      <c r="AH45" s="89"/>
      <c r="AI45" s="89"/>
      <c r="AJ45" s="89"/>
    </row>
    <row r="46" spans="2:36">
      <c r="F46" t="s">
        <v>53</v>
      </c>
    </row>
  </sheetData>
  <sortState xmlns:xlrd2="http://schemas.microsoft.com/office/spreadsheetml/2017/richdata2" ref="B5:Z34">
    <sortCondition ref="E5:E34"/>
  </sortState>
  <mergeCells count="42">
    <mergeCell ref="AC45:AJ45"/>
    <mergeCell ref="Y3:Y4"/>
    <mergeCell ref="I3:I4"/>
    <mergeCell ref="J3:J4"/>
    <mergeCell ref="K3:K4"/>
    <mergeCell ref="N3:N4"/>
    <mergeCell ref="U3:U4"/>
    <mergeCell ref="V3:V4"/>
    <mergeCell ref="W3:W4"/>
    <mergeCell ref="X3:X4"/>
    <mergeCell ref="B40:Z40"/>
    <mergeCell ref="F45:L45"/>
    <mergeCell ref="Q45:Y45"/>
    <mergeCell ref="Q44:Y44"/>
    <mergeCell ref="B2:B4"/>
    <mergeCell ref="H3:H4"/>
    <mergeCell ref="B43:J43"/>
    <mergeCell ref="B38:Y38"/>
    <mergeCell ref="B39:Y39"/>
    <mergeCell ref="B42:Y42"/>
    <mergeCell ref="L2:M2"/>
    <mergeCell ref="B41:Y41"/>
    <mergeCell ref="G3:G4"/>
    <mergeCell ref="C2:C4"/>
    <mergeCell ref="D2:D4"/>
    <mergeCell ref="E2:E4"/>
    <mergeCell ref="F2:F4"/>
    <mergeCell ref="C1:L1"/>
    <mergeCell ref="U2:W2"/>
    <mergeCell ref="B36:J36"/>
    <mergeCell ref="B37:J37"/>
    <mergeCell ref="X2:Z2"/>
    <mergeCell ref="G35:N35"/>
    <mergeCell ref="Q35:Y35"/>
    <mergeCell ref="O3:P3"/>
    <mergeCell ref="O35:P35"/>
    <mergeCell ref="Q2:T2"/>
    <mergeCell ref="N2:P2"/>
    <mergeCell ref="G2:I2"/>
    <mergeCell ref="J2:K2"/>
    <mergeCell ref="M1:U1"/>
    <mergeCell ref="B35:E35"/>
  </mergeCells>
  <phoneticPr fontId="15" type="noConversion"/>
  <pageMargins left="0.19685039370078741" right="0.19685039370078741" top="0.27559055118110237" bottom="0.11811023622047245" header="0.31496062992125984" footer="0.31496062992125984"/>
  <pageSetup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خلیل جوینده دل</dc:creator>
  <cp:lastModifiedBy>مینا قرصی</cp:lastModifiedBy>
  <cp:lastPrinted>2026-02-02T08:38:47Z</cp:lastPrinted>
  <dcterms:created xsi:type="dcterms:W3CDTF">2017-02-05T07:46:06Z</dcterms:created>
  <dcterms:modified xsi:type="dcterms:W3CDTF">2026-08-25T07:04:12Z</dcterms:modified>
</cp:coreProperties>
</file>