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8_{B785F0EA-0AF9-4F37-BDB1-BABB045CA735}" xr6:coauthVersionLast="47" xr6:coauthVersionMax="47" xr10:uidLastSave="{00000000-0000-0000-0000-000000000000}"/>
  <bookViews>
    <workbookView xWindow="-108" yWindow="-108" windowWidth="23256" windowHeight="12576" tabRatio="609" xr2:uid="{00000000-000D-0000-FFFF-FFFF00000000}"/>
  </bookViews>
  <sheets>
    <sheet name="استانی " sheetId="8" r:id="rId1"/>
    <sheet name="ملی 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8" l="1"/>
  <c r="K8" i="8"/>
  <c r="L8" i="8"/>
  <c r="M8" i="8"/>
  <c r="N8" i="8"/>
  <c r="O8" i="8"/>
  <c r="P8" i="8"/>
  <c r="J8" i="8"/>
  <c r="I5" i="8"/>
  <c r="S8" i="8"/>
  <c r="AB91" i="7" l="1"/>
  <c r="R8" i="8" l="1"/>
  <c r="T8" i="8" l="1"/>
  <c r="I8" i="8"/>
  <c r="H8" i="8"/>
</calcChain>
</file>

<file path=xl/sharedStrings.xml><?xml version="1.0" encoding="utf-8"?>
<sst xmlns="http://schemas.openxmlformats.org/spreadsheetml/2006/main" count="1750" uniqueCount="467">
  <si>
    <t>اعتبار مصوب متوازن</t>
  </si>
  <si>
    <t xml:space="preserve">اعتبارات طرح های تملک دارایی سرمایه ای استانی </t>
  </si>
  <si>
    <t>ردیف</t>
  </si>
  <si>
    <t xml:space="preserve">کد طرح قدیم </t>
  </si>
  <si>
    <t xml:space="preserve">کدطرح جدید </t>
  </si>
  <si>
    <t>عنوان طرح</t>
  </si>
  <si>
    <t>اعتبار مورد نیاز تا اتمام پروژه</t>
  </si>
  <si>
    <t>‏۲۰۵خ۱۳۰۷۰۰۵</t>
  </si>
  <si>
    <t>طرح اجراي ساماندهي رودخانه ها و سواحل</t>
  </si>
  <si>
    <t>‏۲۵۵خ۱۳۰۷۰۰۳</t>
  </si>
  <si>
    <t>طرح ایجاد طرح های کوچک تامین و انتقال آب</t>
  </si>
  <si>
    <t>‏۶۶۶خ۱۳۰۷۰۰۶</t>
  </si>
  <si>
    <t>طرح اجرای حفاظت و احیاء آب های زیرزمینی سطح استان</t>
  </si>
  <si>
    <t xml:space="preserve">جمع کل </t>
  </si>
  <si>
    <t>ـــ</t>
  </si>
  <si>
    <t xml:space="preserve">منابع داخلی </t>
  </si>
  <si>
    <t>اعتبارت به میلیون ریال</t>
  </si>
  <si>
    <t>عنوان دستگاه اجرایی</t>
  </si>
  <si>
    <t>سال شروع</t>
  </si>
  <si>
    <t>سال اتمام</t>
  </si>
  <si>
    <t>پیشرفت فیزیکی</t>
  </si>
  <si>
    <t>ابلاغ ردیف‌های متفرقه</t>
  </si>
  <si>
    <t>جمع اعتبار 1404</t>
  </si>
  <si>
    <t xml:space="preserve">تخصیص </t>
  </si>
  <si>
    <t>تخصیص پیوست</t>
  </si>
  <si>
    <t>جمع تخصیص ردیف های متفرقه</t>
  </si>
  <si>
    <t>صندوق توسعه ملی</t>
  </si>
  <si>
    <t>جمع کل تخصیص</t>
  </si>
  <si>
    <t>درصد تخصیص</t>
  </si>
  <si>
    <t>عملکرد سال های لغایت 1401</t>
  </si>
  <si>
    <t>عملکرد 1402</t>
  </si>
  <si>
    <t>عملکرد 1403</t>
  </si>
  <si>
    <t>جمع عملکرد تا پایان سال 1403</t>
  </si>
  <si>
    <t>مصوب 1403</t>
  </si>
  <si>
    <t>عمومی</t>
  </si>
  <si>
    <t>متفرقه درآمد-هزینه</t>
  </si>
  <si>
    <t>شماره ردیف</t>
  </si>
  <si>
    <t>برآورد 1404 از محل اختصاصی</t>
  </si>
  <si>
    <t>ابلاغ اعتبارات توازن: توازن_2</t>
  </si>
  <si>
    <t>ابلاغ اعتبارات توازن: توازن_ملی/استانی</t>
  </si>
  <si>
    <t>تهاتر نفت+ مدیریت بحران+ خارج از سقف و ...</t>
  </si>
  <si>
    <t>جابجایی در چارچوب بند  (ب) تبصره (5) قانون بودجه سال 1404 کل کشور</t>
  </si>
  <si>
    <t>جمع بخش آب معاونت آب و آبفا</t>
  </si>
  <si>
    <t>جمع شرکت های آب منطقه ای، آب و برق خوزستان و منابع آب ایران</t>
  </si>
  <si>
    <t>جمع</t>
  </si>
  <si>
    <t>شركت سهامي آب منطقه اي اردبيل</t>
  </si>
  <si>
    <t>مرمت و بازسازي اساسي شبكه آبياري و زهكشي مغان</t>
  </si>
  <si>
    <t>1345</t>
  </si>
  <si>
    <t>1407</t>
  </si>
  <si>
    <t/>
  </si>
  <si>
    <t>توسعه بهره برداري از رودخانه بالهارود در محدوده اردبيل</t>
  </si>
  <si>
    <t>1385</t>
  </si>
  <si>
    <t>سد 15%
شبکه 1%</t>
  </si>
  <si>
    <t>ساختمان سد عمارت و شبكه آبياري و زهكشي</t>
  </si>
  <si>
    <t>1368</t>
  </si>
  <si>
    <t>1405</t>
  </si>
  <si>
    <t>ساختمان سد هشتچين و سامانه انتقال آب</t>
  </si>
  <si>
    <t>1400</t>
  </si>
  <si>
    <t>ساختمان سد مخزني گيوي و شبكه آبياري و زهكشي</t>
  </si>
  <si>
    <t>1382</t>
  </si>
  <si>
    <t>ساختمان شبكه آبياري و زهكشي خداآفرين</t>
  </si>
  <si>
    <t>1369</t>
  </si>
  <si>
    <t>1406</t>
  </si>
  <si>
    <t>ساختمان شبكه آبياري و زهكشي سبلان</t>
  </si>
  <si>
    <t>آبرساني به شهرمشكين شهر</t>
  </si>
  <si>
    <t>آبرساني به شهرستان هاي اردبيل، نير، نمين و سرعين</t>
  </si>
  <si>
    <t>1404</t>
  </si>
  <si>
    <t>1408</t>
  </si>
  <si>
    <t>آبرساني به شهر اردبيل</t>
  </si>
  <si>
    <t>1381</t>
  </si>
  <si>
    <t>ساختمان شبكه آبياري و زهكشي عمارت</t>
  </si>
  <si>
    <t>شركت سهامي آب منطقه اي اصفهان</t>
  </si>
  <si>
    <t>ساختمان سد بلطاق</t>
  </si>
  <si>
    <t>1391</t>
  </si>
  <si>
    <t>ساختمان سد و تونل سوم كوهرنگ</t>
  </si>
  <si>
    <t>1372</t>
  </si>
  <si>
    <t>تونل:99 درصد
سد:52 درصد</t>
  </si>
  <si>
    <t>ساختمان تونل چشمه لنگان</t>
  </si>
  <si>
    <t>1379</t>
  </si>
  <si>
    <t>کل طرح 96% و سد سرداب 90%</t>
  </si>
  <si>
    <t>احداث سد گردنه خاكي سميرم</t>
  </si>
  <si>
    <t>آبرساني به شهرستانهاي فريدن، بويين مياندشت، چادگان و فريدون شهر در استان اصفهان (50 درصد منابع عمومي و 50 درصد منابع داخلي)</t>
  </si>
  <si>
    <t>آبرساني به 14 شهرستان استان اصفهان</t>
  </si>
  <si>
    <t>1399</t>
  </si>
  <si>
    <t>ساختمان شبكه آبياري و زهكشي رودشت جنوبي</t>
  </si>
  <si>
    <t>1367</t>
  </si>
  <si>
    <t>شركت سهامي آب منطقه اي البرز</t>
  </si>
  <si>
    <t>آبرساني به شهرها و روستاهاي استان البرز (شهرستان فرديس و شهر گرمدره)</t>
  </si>
  <si>
    <t>1403</t>
  </si>
  <si>
    <t>شركت سهامي آب منطقه اي ايلام</t>
  </si>
  <si>
    <t>ساختمان سد ميمه و شبكه آبياري و زهكشي</t>
  </si>
  <si>
    <t>سد 85%
شبکه 75%</t>
  </si>
  <si>
    <t>ساختمان سد سيكان</t>
  </si>
  <si>
    <t>1387</t>
  </si>
  <si>
    <t>احداث سد مخزني و شبكه آبياري و زهكشي گدارخوش</t>
  </si>
  <si>
    <t>1401</t>
  </si>
  <si>
    <t>ساختمان شبكه آبياري و زهكشي سيكان</t>
  </si>
  <si>
    <t>شركت سهامي آب منطقه اي آذربايجان شرقي</t>
  </si>
  <si>
    <t>توسعه بهره برداري از رودخانه ارس در محدوده آذربايجان شرقي</t>
  </si>
  <si>
    <t>1380</t>
  </si>
  <si>
    <t>انتقال آب از زرينه رودبه دشت بناب</t>
  </si>
  <si>
    <t>1386</t>
  </si>
  <si>
    <t>ساختمان سد استور</t>
  </si>
  <si>
    <t>1375</t>
  </si>
  <si>
    <t>ساختمان سد ونيار (شهيد مدني)</t>
  </si>
  <si>
    <t>ساختمان سد پيغام چاي</t>
  </si>
  <si>
    <t>1383</t>
  </si>
  <si>
    <t>ساختمان سد گرمي چاي</t>
  </si>
  <si>
    <t>ساختمان سد خدا آفرين و قيزقلعه سي و شبكه آبياري و زهكشي</t>
  </si>
  <si>
    <t>ساختمان شبكه آبياري و زهكشي استور</t>
  </si>
  <si>
    <t>1384</t>
  </si>
  <si>
    <t>آبرساني به كليبر از سد پيغام چاي</t>
  </si>
  <si>
    <t>ساختمان شبكه آبياري و زهكشي قلعه چاي</t>
  </si>
  <si>
    <t>آبرساني به شهر تبريز و مرمت تاسيسات آبرساني تبريز</t>
  </si>
  <si>
    <t>ساختمان شبكه آبياري و زهكشي آيدوغموش</t>
  </si>
  <si>
    <t>ساختمان شبكه آبياري و زهكشي سهند</t>
  </si>
  <si>
    <t>آبرساني به شهر مرند</t>
  </si>
  <si>
    <t>ساختمان شبكه آبياري و زهكشي كلقان</t>
  </si>
  <si>
    <t>شركت سهامي آب منطقه اي آذربايجان غربي</t>
  </si>
  <si>
    <t>توسعه بهره برداري از رودخانه ارس در محدوده آذربايجان غربي</t>
  </si>
  <si>
    <t>ساختمان سد غازان وشبكه آبياري وزهكشي</t>
  </si>
  <si>
    <t>ساختمان سد و شبكه آبياري و زهكشي گرده بين</t>
  </si>
  <si>
    <t>1388</t>
  </si>
  <si>
    <t xml:space="preserve">سد : 23  
شبکه: 1 </t>
  </si>
  <si>
    <t>ساختمان سد سيلوه و شبكه آبياري و زهكشي</t>
  </si>
  <si>
    <t xml:space="preserve">سد : 100،
 شبکه: 92.1 </t>
  </si>
  <si>
    <t>ساختمان سد نازلو</t>
  </si>
  <si>
    <t>ساختمان شبكه آبياري و زهكشي چپرآباد</t>
  </si>
  <si>
    <t>ساختمان شبكه آبياري و زهكشي ساروق</t>
  </si>
  <si>
    <t>آبرساني به خوي از سد آق چاي</t>
  </si>
  <si>
    <t>آبرساني به شهر اروميه</t>
  </si>
  <si>
    <t>ساختمان شبكه آبياري و زهكشي حسنلو</t>
  </si>
  <si>
    <t>1376</t>
  </si>
  <si>
    <t>ساختمان شبكه آبياري و زهكشي ديريك</t>
  </si>
  <si>
    <t>ساختمان شبكه آبياري و زهكشي زولا</t>
  </si>
  <si>
    <t>ساختمان شبكه آبياري و زهكشي شهر چاي</t>
  </si>
  <si>
    <t>1373</t>
  </si>
  <si>
    <t>ساختمان شبكه اصلي آبياري و زهكشي زرينه رود</t>
  </si>
  <si>
    <t>1363</t>
  </si>
  <si>
    <t>شركت سهامي آب منطقه اي بوشهر</t>
  </si>
  <si>
    <t>ساختمان سد دشت پلنگ</t>
  </si>
  <si>
    <t>ساختمان سد مخزني باغان</t>
  </si>
  <si>
    <t>احداث سد مخزني باهوش</t>
  </si>
  <si>
    <t>1397</t>
  </si>
  <si>
    <t>ساختمان سد مخزني دالكي</t>
  </si>
  <si>
    <t>ساختمان شبكه آبياري و زهكشي رئيسعلي دلواري</t>
  </si>
  <si>
    <t>1370</t>
  </si>
  <si>
    <t>شركت سهامي آب منطقه اي تهران</t>
  </si>
  <si>
    <t>تكميل مطالعات و اجراي ساماندهي آبهاي سطحي جنوب تهران با مشاركت هفتاد درصدي بخش غير دولتي</t>
  </si>
  <si>
    <t>ساختمان سد نم رود</t>
  </si>
  <si>
    <t>احداث خط دوم انتقال پساب تصفيه خانه جنوب تهران به دشتهاي ورامين، پاكدشت و شهرري به نسبت 66 درصد درآمد عمومي و 34 درصد اوراق مشاركت</t>
  </si>
  <si>
    <t>مطالعه و اجراي سامانه جايگزين انتقال آب شرب استان هاي البرز و تهران از سد طالقان - به نسبت 13 درصد منابع عمومي و 87 درصد منابع داخلي</t>
  </si>
  <si>
    <t>انتقال آب نشتي سد لار (50 درصد از محل منابع عمومي دولت و 50 درصد از محل ساير منابع)</t>
  </si>
  <si>
    <t>1402</t>
  </si>
  <si>
    <t>آبرساني به شهرتهران از سد تنظيمي كرج</t>
  </si>
  <si>
    <t>شركت سهامي آب منطقه اي چهارمحال و بختياري</t>
  </si>
  <si>
    <t>ساختمان سد بابا حيدر</t>
  </si>
  <si>
    <t>ساختمان سد آقبلاغ</t>
  </si>
  <si>
    <t>انتقال آب از سد باباحيدر به شهرستانهاي فارسان و جونقان و باباحيدر و روستاهاي مسير</t>
  </si>
  <si>
    <t>ساختمان شبكه آبياري و زهكشي آقبلاغ</t>
  </si>
  <si>
    <t>آبرساني به شهر ها و روستاهاي محور بن - بروجن</t>
  </si>
  <si>
    <t>ساختمان شبكه آبياري و زهكشي سورك</t>
  </si>
  <si>
    <t>ساختمان شبكه آبياري و زهكشي باباحيدر</t>
  </si>
  <si>
    <t>شركت سهامي آب منطقه اي خراسان جنوبي</t>
  </si>
  <si>
    <t>آبرساني به شهر بيرجند</t>
  </si>
  <si>
    <t>1378</t>
  </si>
  <si>
    <t>ساختمان شبكه آبياري و زهكشي سياهو</t>
  </si>
  <si>
    <t>شركت سهامي آب منطقه اي خراسان رضوي</t>
  </si>
  <si>
    <t>تامين آب مشهد از طريق جايگزيني پساب تصفيه شده با آب كشاورزي</t>
  </si>
  <si>
    <t>احداث ساختمان سد و سامانه انتقال آب سد شوريجه (90 درصد از محل منابع عمومي دولت و 10 درصد از محل ساير منابع)</t>
  </si>
  <si>
    <t>تأمين آب شرب مشهد از رودخانه هاي مرزي يال شمالي هزار مسجد (10درصد از محل منابع عمومي دولت و 90 درصد از محل منابع بخش خصوصي و منابع داخلي شركت آب منطقه اي خراسان رضوي)</t>
  </si>
  <si>
    <t>آبرساني به شهر سرخس</t>
  </si>
  <si>
    <t>1389</t>
  </si>
  <si>
    <t>آبرساني به شهر نيشابور از سد بار</t>
  </si>
  <si>
    <t>شركت سهامي آب منطقه اي خراسان شمالي</t>
  </si>
  <si>
    <t>ساختمان سد گلمندره</t>
  </si>
  <si>
    <t>ساختمان سد گراتي</t>
  </si>
  <si>
    <t>سد خاكي بش قارداش</t>
  </si>
  <si>
    <t>اجراي سد دربند- خراسان شمالي</t>
  </si>
  <si>
    <t>1390</t>
  </si>
  <si>
    <t>آبرساني از محدوده سراني به شهرهاي استان خراسان شمالي (60 درصد از محل منابع عمومي دولت و 40 دردصد از محل ساير منابع)</t>
  </si>
  <si>
    <t>ساختمان شبكه آبياري و زهكشي گلمندره</t>
  </si>
  <si>
    <t>شركت سهامي آب منطقه اي زنجان</t>
  </si>
  <si>
    <t>ساختمان سد مشمپا</t>
  </si>
  <si>
    <t>ساختمان سد مراش</t>
  </si>
  <si>
    <t>ساختمان سد بلوبين</t>
  </si>
  <si>
    <t>ساختمان شبكه آبياري و زهكشي گلابر</t>
  </si>
  <si>
    <t>1374</t>
  </si>
  <si>
    <t>ساختمان شبكه آبياري و زهكشي تالوار</t>
  </si>
  <si>
    <t>آبرساني از سد تالوار به شهرهاي گرماب، زرين رود، سهرورد، قيدار و كرسف</t>
  </si>
  <si>
    <t>آبرساني از سد بلوبين به شهرهاي زرين آباد، حلب و روستاهاي مسير</t>
  </si>
  <si>
    <t>ساختمان شبكه آبياري و زهكشي مشمپا</t>
  </si>
  <si>
    <t>آبرساني از سد مراش به شهرهاي ماهنشان، دندي و روستاهاي مسير</t>
  </si>
  <si>
    <t>شركت سهامي آب منطقه اي سمنان</t>
  </si>
  <si>
    <t>مرمت و بازسازي كانال انتقال آب سيمين دشت به گرمسار</t>
  </si>
  <si>
    <t>ساختمان سد فينسك</t>
  </si>
  <si>
    <t>سامانه انتقال و تصفيه خانه آب شرب شهر شاهرود از سد كالپوش</t>
  </si>
  <si>
    <t>1396</t>
  </si>
  <si>
    <t>آبرساني از سد مخزني فينسك به شهرهاي سمنان، مهديشهر، درجزين، شهميرزاد و پنج روستاي تحت شبكه شرب شهر سمنان</t>
  </si>
  <si>
    <t>شركت سهامي آب منطقه اي سيستان و بلوچستان</t>
  </si>
  <si>
    <t>انتقال آب به منطقه تاسوكي و عشاير حاشيه هامون</t>
  </si>
  <si>
    <t>مطالعه جلوگيري از تبخير و رسوب گذاري و احداث سازه هاي بهره برداري از چاه نيمه ها (سازه نظارتي (كنترلي) مخازن چاه نيمه يك و سه) و مطالعه آب هاي ژرفي</t>
  </si>
  <si>
    <t>ساختمان سدهاي ماشكيد عليا و سفلي</t>
  </si>
  <si>
    <t>ساختمان سد شهري كور و شبكه آبياري و زهكشي</t>
  </si>
  <si>
    <t>سد 92%
شبکه 5%</t>
  </si>
  <si>
    <t>ساماندهي و لايروبي رودخانه سيستان</t>
  </si>
  <si>
    <t>شركت سهامي آب منطقه اي فارس</t>
  </si>
  <si>
    <t>ساختمان سد چشمه عاشق و شبكه آبياري و زهكشي</t>
  </si>
  <si>
    <t>انتقال آب از سد ايزدخواست به رامشه</t>
  </si>
  <si>
    <t>سد تنگ سرخ شيراز با مشاركت 50 درصدي بخش غير دولتي</t>
  </si>
  <si>
    <t>تكميل مطالعات و اجراي زير ساختهاي سد ماربر و سامانه انتقال آب</t>
  </si>
  <si>
    <t>انتقال پساب تصفيه شده شيراز به دشت سروستان</t>
  </si>
  <si>
    <t>ساختمان سد هايقر</t>
  </si>
  <si>
    <t>ساختمان سد نرگسي</t>
  </si>
  <si>
    <t>آبرساني از سد رودبال به شهرهاي فسا و استهبان</t>
  </si>
  <si>
    <t>ساختمان شبكه آبياري و زهكشي هايقر</t>
  </si>
  <si>
    <t>آبرساني به شهرهاي داراب و زرين دشت</t>
  </si>
  <si>
    <t>ساختمان شبكه آبياري و زهكشي قير</t>
  </si>
  <si>
    <t>ساختمان شبكه آبياري و زهكشي سيوند</t>
  </si>
  <si>
    <t>آبرساني به شهر فسا</t>
  </si>
  <si>
    <t>ساختمان شبكه آبياري و زهكشي رودبال</t>
  </si>
  <si>
    <t>ساختمان شبكه آبياري و زهكشي درودزن</t>
  </si>
  <si>
    <t>1352</t>
  </si>
  <si>
    <t>آبرساني به شهر جهرم و بخش سيمكان شهرستان جهرم از سد قير</t>
  </si>
  <si>
    <t>آبرساني به شهرهاي شيراز و خرامه، تأمين آب بيضاء و روستاها از خط دوم آبرساني به شيراز از سد درودزن</t>
  </si>
  <si>
    <t>ساختمان شبكه آبياري و زهكشي كوار</t>
  </si>
  <si>
    <t>آبرساني به شيراز، صدرا، هماشهر، اردكان و سلامت و روستاهاي مسير از چشمه شش پير (65 درصد از محل منابع عمومي دولت و 35 درصد از محل ساير منابع)</t>
  </si>
  <si>
    <t>ساختمان شبكه آبياري و زهكشي سد نرگسي</t>
  </si>
  <si>
    <t>آب‌رساني به شهرهاي كراش، لار، اوز، خنج، افزر، كارزين، عمادشهر، بيرم، علامرودشت، خيرگو و چاهور از سد سلمان فارسي</t>
  </si>
  <si>
    <t>شركت سهامي آب منطقه اي قزوين</t>
  </si>
  <si>
    <t>ساختمان سد بالاخانلو (به نسبت 54درصد منابع عمومي و 46درصد ساير منابع)</t>
  </si>
  <si>
    <t>ساختمان سد نهب</t>
  </si>
  <si>
    <t>آبرساني از سد طالقان به 14 شهر شمالي استان قزوين و روستاهاي مسير - به نسبت 30% منابع عمومي و 70% ساير منابع</t>
  </si>
  <si>
    <t>ساختمان شبكه آبياري و زهكشي نهب</t>
  </si>
  <si>
    <t>آبرساني از سد بالاخانلو به شهرها و روستاهاي ناحيه 3 استان قزوين (بويين زهرا)</t>
  </si>
  <si>
    <t>شركت سهامي آب منطقه اي كردستان</t>
  </si>
  <si>
    <t>ساختمان سد گاران و شبكه آبياري و زهكشي و آبرساني به مريوان</t>
  </si>
  <si>
    <t>سد 100%
شبکه 90
آبرسانی 30%</t>
  </si>
  <si>
    <t>ساختمان شبكه آبياري و زهكشي چراغ ويس</t>
  </si>
  <si>
    <t>آبرساني به شهرهاي ديواندره، بيجار و ياسوكند از سد سيازاخ</t>
  </si>
  <si>
    <t>آبرساني به شهر سقز از سد چراغ ويس</t>
  </si>
  <si>
    <t>ساختمان شبكه آبياري و زهكشي سنگ سياه</t>
  </si>
  <si>
    <t>ساختمان شبكه آبياري و زهكشي دشت خورخوره(به نسبت50 درصد منابع عمومي و 50 درصد سايرمنابع)</t>
  </si>
  <si>
    <t>تكميل ساختمان سد و شبكه آبياري و زهكشي سيازاخ</t>
  </si>
  <si>
    <t>آبرساني به شهر بانه</t>
  </si>
  <si>
    <t>شركت سهامي آب منطقه اي كرمان</t>
  </si>
  <si>
    <t>ساختمان سد صفارود</t>
  </si>
  <si>
    <t>تكميل مطالعات و تامين آب شرب شهر و روستاهاي زر دشت بافت</t>
  </si>
  <si>
    <t>آبرساني به جيرفت و عنبرآباد از سد جيرفت</t>
  </si>
  <si>
    <t>ساختمان سد نسا و آبرساني به شهرهاي بم، بروات، فهرج، ريگان و نرماشير</t>
  </si>
  <si>
    <t>شركت سهامي آب منطقه اي كرمانشاه</t>
  </si>
  <si>
    <t>ساختمان سد و شبكه آبياري و زهكشي كل كش</t>
  </si>
  <si>
    <t>ساختمان سد زمكان و شبكه آبياري و زهكشي</t>
  </si>
  <si>
    <t>ساختمان سد و شبكه آبياري و زهكشي شرفشاه</t>
  </si>
  <si>
    <t>مطالعه و اجراي ساختمان سد مخزني بيستون و تاسيسات وابسته</t>
  </si>
  <si>
    <t>ساختمان سد كبوتر لانه</t>
  </si>
  <si>
    <t>ساختمان سد قشلاق عليا</t>
  </si>
  <si>
    <t>ساختمان شبكه آبياري و زهكشي قشلاق عليا</t>
  </si>
  <si>
    <t>آبرساني به پاوه از چشمه هاني كوان</t>
  </si>
  <si>
    <t>ساماندهي رودخانه آبشوران</t>
  </si>
  <si>
    <t>شركت سهامي آب منطقه اي كهگيلويه و بويراحمد</t>
  </si>
  <si>
    <t>احداث سد مخزني سقاوه (70 درصد از محل بودجه عمومي دولت و 30 درصد سرمايه گذاري بخش خصوصي)</t>
  </si>
  <si>
    <t>تامين و انتقال آب به اراضي دهدشت غربي</t>
  </si>
  <si>
    <t>سد مخزني تنگ سرخ بشار (به نسبت 45 درصد منابع عمومي و 55 درصد ساير منابع)</t>
  </si>
  <si>
    <t>آبرساني به شهرهاي دهدشت، چرام، سوق و لنده</t>
  </si>
  <si>
    <t>تكميل آبرساني به دشت‌هاي امامزاده جعفر، خان احمد، ليشتر، باشت، دشت مور، نيمرود و دشت دالون و ساماندهي رودخانه‌هاي باشت و ديل</t>
  </si>
  <si>
    <t>1392</t>
  </si>
  <si>
    <t>آبرساني به ديشموك</t>
  </si>
  <si>
    <t>آبرساني به ليكك</t>
  </si>
  <si>
    <t>سامانه انتقال آب سد تنگ سرخ به ياسوج</t>
  </si>
  <si>
    <t>شركت سهامي آب منطقه اي گلستان</t>
  </si>
  <si>
    <t>علاج بخشي سد وشمگير</t>
  </si>
  <si>
    <t>ساختمان سد نرماب</t>
  </si>
  <si>
    <t>ساختمان سد شصت كلاته</t>
  </si>
  <si>
    <t>ساختمان سد بهارستان (قره چاي راميان)</t>
  </si>
  <si>
    <t>تكميل مطالعات و اجراي طرح توسعه آب محمدآباد (به نسبت 45 درصد منابع عمومي و 55 درصد ساير منابع)</t>
  </si>
  <si>
    <t>سد لاستيكي آقدكش</t>
  </si>
  <si>
    <t>اجراي زهكشي اراضي اولويت دار گلستان</t>
  </si>
  <si>
    <t>آبرساني به شهرهاي بندر تركمن و گميشان و بندر گز</t>
  </si>
  <si>
    <t>ساختمان شبكه آبياري و زهكشي نرماب</t>
  </si>
  <si>
    <t>ساختمان شبكه آبياري و زهكشي قره سو و زرينگل- وامي</t>
  </si>
  <si>
    <t>1393</t>
  </si>
  <si>
    <t>آبرساني به شهر گرگان</t>
  </si>
  <si>
    <t>ساختمان شبكه آبياري و زهكشي قره سو و زرين گل</t>
  </si>
  <si>
    <t>آبرساني به شهرهاي راميان و آزاد شهر و شهرهاي مسير</t>
  </si>
  <si>
    <t>تكميل مطالعات و اجراي آبرساني از سد نومل (كوثر) به گرگان</t>
  </si>
  <si>
    <t>آبرساني به كلاله</t>
  </si>
  <si>
    <t>آبرساني به شهرهاي نوار مرزي استان گلستان</t>
  </si>
  <si>
    <t>كنترل سيل در حوزه گرگانرود</t>
  </si>
  <si>
    <t>شركت سهامي آب منطقه اي گيلان</t>
  </si>
  <si>
    <t>ايجاد سد مخزني لاسك</t>
  </si>
  <si>
    <t>احداث سدهاي لاستيكي دهنه سر، فخرآباد، انبار سر و پهلوان بست</t>
  </si>
  <si>
    <t>احداث سد مخزني ديلمان</t>
  </si>
  <si>
    <t>ساختمان شبكه آبياري و زهكشي پلرود</t>
  </si>
  <si>
    <t>تكميل ساختمان سد ديورش و انتقال آب از سد ديورش به 5 شهر و 28 روستا (75 درصد از محل منابع عمومي دو لت و 25 درصد از محل منابع داخلي شركت آب منطقه اي گيلان)</t>
  </si>
  <si>
    <t>آبرساني به شهرهاي رودسر و چابكسر و واجارگاه و رحيم آباد و املش</t>
  </si>
  <si>
    <t>آبرساني به شهرهاي لاهيجان و لنگرود و آستانه اشرفيه و كياشهر و صومعه سرا</t>
  </si>
  <si>
    <t>آبرساني به شهرهاي غرب دور گيلان (تالش، رضوان شهر، پره سر و ماسال)</t>
  </si>
  <si>
    <t>آبرساني به آستارا</t>
  </si>
  <si>
    <t>ساختمان شبكه آبياري و زهكشي شفارود</t>
  </si>
  <si>
    <t>ساختمان شبكه فرعي آبياري و زهكشي سفيد رود</t>
  </si>
  <si>
    <t>1362</t>
  </si>
  <si>
    <t>ساختمان شبكه آبياري و زهكشي سفيد رود و فومنات</t>
  </si>
  <si>
    <t>1341</t>
  </si>
  <si>
    <t>شركت سهامي آب منطقه اي لرستان</t>
  </si>
  <si>
    <t>ساختمان سد كمندان</t>
  </si>
  <si>
    <t>ساختمان سد و شبكه آبياري و زهكشي تاج امير لرستان</t>
  </si>
  <si>
    <t>احداث سد خاكي عالي محمود و شبكه پاياب</t>
  </si>
  <si>
    <t>انتقال آب به دشت جايدر</t>
  </si>
  <si>
    <t>ساختمان سد زيبا محمد و شبكه آبياري و زهكشي (به نسبت 46درصد منابع عمومي و 54درصد ساير منابع)</t>
  </si>
  <si>
    <t>ساختمان سد آبسرده</t>
  </si>
  <si>
    <t>ساختمان سد شهيد بروجردي و شبكه آبياري و زهكشي</t>
  </si>
  <si>
    <t>آبرساني به شهر بروجرد</t>
  </si>
  <si>
    <t>ساختمان شبكه آبياري و زهكشي ايوشان</t>
  </si>
  <si>
    <t>ساختمان شبكه آبياري و زهكشي كمندان</t>
  </si>
  <si>
    <t>ساختمان شبكه آبياري و زهكشي آبسرده</t>
  </si>
  <si>
    <t>شركت سهامي آب منطقه اي مازندران</t>
  </si>
  <si>
    <t>احداث سد مخزني سجادرود</t>
  </si>
  <si>
    <t>ساختمان سد البرز</t>
  </si>
  <si>
    <t>كانالهاي انتقال آب چالوس و سرداب رود</t>
  </si>
  <si>
    <t>ساختمان سد هراز</t>
  </si>
  <si>
    <t>ساختمان سد گلورد و زارم رود</t>
  </si>
  <si>
    <t>ساختمان شبكه آبياري و زهكشي البرز تجن</t>
  </si>
  <si>
    <t>آبرساني به شهر ساري و ميان دورود (70 درصد از محل منابع عمومي دولت و 30 درصد از محل منابع داخلي شركت اب منطقه اي مازندران)</t>
  </si>
  <si>
    <t>آبرساني به شهر رامسر و تنكابن و عباس آباد و پسنده سفلي (70 درصد از محل منابع عمومي دولت و 30 درصد از محل منابع داخلي شركت اب منطقه اي مازندران)</t>
  </si>
  <si>
    <t>آبرساني به بابل، بابلسر، فريدونكنار و شهرهاي گروه الف، شهرها و روستاهاي سواد كوه، سواد كوه شمالي، قائم شهر و جويبار از سد البرز</t>
  </si>
  <si>
    <t>ساختمان شبكه آبياري و زهكشي هراز</t>
  </si>
  <si>
    <t>ساختمان شبكه آبياري و زهكشي گلورد</t>
  </si>
  <si>
    <t>تأمين آب شرب شهرها و روستاهاي نكا، بهشهر و گلوگاه</t>
  </si>
  <si>
    <t>تامين آب شرب شهرهاي نوشهر و چالوس</t>
  </si>
  <si>
    <t>شركت سهامي آب منطقه اي مركزي</t>
  </si>
  <si>
    <t>سد مخزني نيشهر خمين با مشاركت 50 درصدي بخش غير دولتي</t>
  </si>
  <si>
    <t>آبرساني به شهر تفرش از چشمه هفتيان</t>
  </si>
  <si>
    <t>آبرساني به شهرها و روستاهاي استان مركزي از خط انتقال سدكوچري به قم</t>
  </si>
  <si>
    <t>آبرساني به شهر اراك از سد كمال صالح</t>
  </si>
  <si>
    <t>شركت سهامي آب منطقه اي هرمزگان</t>
  </si>
  <si>
    <t>علاج بخشي سدهاي ميناب و جگين</t>
  </si>
  <si>
    <t>نوسازي خط اول آبرساني به بندرعباس از ميناب</t>
  </si>
  <si>
    <t>ساختمان شبكه آبياري و زهكشي گابريك</t>
  </si>
  <si>
    <t>ساختمان شبكه آبياري و زهكشي شميل و نيان</t>
  </si>
  <si>
    <t>شركت سهامي آب منطقه اي همدان</t>
  </si>
  <si>
    <t>ساختمان سد خرم رود</t>
  </si>
  <si>
    <t>سد مخزني آلان</t>
  </si>
  <si>
    <t>ساختمان شبكه آبياري و زهكشي نعمت آباد</t>
  </si>
  <si>
    <t>آبرساني به ملاير از سد كلان</t>
  </si>
  <si>
    <t>شركت سهامي آب منطقه اي يزد</t>
  </si>
  <si>
    <t>ساختمان سد مروست و شبكه آبياري و زهكشي</t>
  </si>
  <si>
    <t>ساختمان سد مخزني هرات و شبكه آبياري و زهكشي</t>
  </si>
  <si>
    <t>آبرساني به شهركها و واحدهاي صنعتي از مخازن آب ميبد و اردكان و شحنه</t>
  </si>
  <si>
    <t>شركت سهامي سازمان آب و برق خوزستان</t>
  </si>
  <si>
    <t>علاج بخشي و نظارت (كنترل) رسوب سد دز</t>
  </si>
  <si>
    <t>احداث سد تراز لالي مسجد سليمان</t>
  </si>
  <si>
    <t>ساختمان سد بالارود</t>
  </si>
  <si>
    <t>ساختمان سد خيرآباد</t>
  </si>
  <si>
    <t>ساختمان سد سردشت</t>
  </si>
  <si>
    <t>ساختمان سد شيرين آب</t>
  </si>
  <si>
    <t>افزايش ارتفاع ساختمان سد دز</t>
  </si>
  <si>
    <t>انتقال آب به دشت ايذه و باغملك</t>
  </si>
  <si>
    <t>آبرساني به شهر لالي از سد تراز لالي</t>
  </si>
  <si>
    <t>آبرساني به شهر شادگان</t>
  </si>
  <si>
    <t>ساختمان شبكه آبياري و زهكشي سردشت</t>
  </si>
  <si>
    <t>ساختمان شبكه آبياري و زهكشي كرخه وسيستم انحراف</t>
  </si>
  <si>
    <t>ساختمان شبكه آبياري و زهكشي جفير</t>
  </si>
  <si>
    <t>ساختمان شبكه آبياري و زهكشي آبادان</t>
  </si>
  <si>
    <t>ساختمان شبكه آبياري و زهكشي جره</t>
  </si>
  <si>
    <t>آبرساني به شهرهاي رامشير، اميديه و ميانكوه، آغاجاري، هنديجان، بندرامام، ماهشهر و شهرك هاي شهيد چمران</t>
  </si>
  <si>
    <t>آبرساني به دزفول</t>
  </si>
  <si>
    <t>ساختمان شبكه آبياري و زهكشي شيرين آب</t>
  </si>
  <si>
    <t>آبرساني به شهرهاي ايذه، باغملك، قلعه تل، ميداود، صيدون، رامهرمز و هفتگل (75 درصد منابع عمومي و 25 درصد از محل مولد سازي)</t>
  </si>
  <si>
    <t>ساختمان شبكه آبياري و زهكشي كارون بزرگ</t>
  </si>
  <si>
    <t>1366</t>
  </si>
  <si>
    <t>آبرساني به شهرستان هاي اهواز، آبادان، خرمشهر و شادگان</t>
  </si>
  <si>
    <t>ساختمان شبكه آبياري و زهكشي بالارود</t>
  </si>
  <si>
    <t>آبرساني به انديكا از سد شهيد عباسپور</t>
  </si>
  <si>
    <t>ساختمان شبكه آبياري و زهكشي خرمشهر</t>
  </si>
  <si>
    <t>آبرساني به شهر انديمشك</t>
  </si>
  <si>
    <t>آبرساني به شهرهاي ويس،شوشتر،گتوند و ملاثاني</t>
  </si>
  <si>
    <t>ساختمان شبكه آبياري و زهكشي خيرآباد</t>
  </si>
  <si>
    <t>آبرساني به شهرهاي دشت آزادگان(سوسنگرد)،هويزه،رفيع،شوش،الوان،حميديه ، بستان، شيبان</t>
  </si>
  <si>
    <t>ساختمان شبكه آبياري و زهكشي زهره و بنه باشت</t>
  </si>
  <si>
    <t>آبرساني به شهر مسجد سليمان</t>
  </si>
  <si>
    <t>لايروبي و ساماندهي رودخانه هاي بهمنشير و كارون در بازه هاي بحراني</t>
  </si>
  <si>
    <t>ساماندهي تالاب هورالعظيم</t>
  </si>
  <si>
    <t>شركت مادر تخصصي مديريت منابع آب ايران</t>
  </si>
  <si>
    <t>به هنگام سازي مطالعات جامع منابع آب و بازنگري طرح هاي در دست اجرا در حوضه هاي آبريز كشور</t>
  </si>
  <si>
    <t>تهيه ضوابط و معيارهاي فني صنعت آب كشور</t>
  </si>
  <si>
    <t>1361</t>
  </si>
  <si>
    <t>مستمر</t>
  </si>
  <si>
    <t>مطالعه جامع پيشگيري و پايش (كنترل) سيلاب با اولويت حوضه هاي آبريز با خطرپذيري بالا</t>
  </si>
  <si>
    <t>تحقيقات كاربردي و مطالعات راهبردي حوضه هاي آبريز</t>
  </si>
  <si>
    <t>تجهيز نقاط مصرف به ابزار اندازه گيري و ارتقاي ايمني و پايداري سدها</t>
  </si>
  <si>
    <t>مرمت و بازسازي تاسيسات آبي در دست بهره برداري در محدوده استان ها</t>
  </si>
  <si>
    <t>730000-141</t>
  </si>
  <si>
    <t>مطالعه و اجراي طرح هاي تعادل بخشي، تغذيه مصنوعي و پخش سيل در محدوده استان ها</t>
  </si>
  <si>
    <t>730000-140
__________
730000-143
__________
730000-144</t>
  </si>
  <si>
    <t>مطالعات كمي و كيفي منابع آب كشور</t>
  </si>
  <si>
    <t>طراحي شبكه اندازه گيري منابع آب كشور تهيه آمار و داده ها، حسابداري آب و تعيين ترازنامه آب</t>
  </si>
  <si>
    <t>ايجاد موزه آب</t>
  </si>
  <si>
    <t>تكميل و تجهيز شبكه هاي اندازه گيري آب هاي سطحي و زيرزميني در محدوده استان ها</t>
  </si>
  <si>
    <t>جلوگيري از آلودگي آب شرب تهران</t>
  </si>
  <si>
    <t>مطالعه بازسازي و مرمت سازه هاي تاريخي آب</t>
  </si>
  <si>
    <t>مطالعه كاربردي توسعه و حفظ قنوات</t>
  </si>
  <si>
    <t>كمك هاي فني و اعتباري سرمايه گذاري در توسعه آب هاي نامتعارف</t>
  </si>
  <si>
    <t>سد مخزني چناره</t>
  </si>
  <si>
    <t>مطالعه انتقال آب از خليج فارس و درياي عمان به فلات مركزي و درياچه اروميه</t>
  </si>
  <si>
    <t>مطالعه طرح هاي تامين و انتقال آب در حوضه هاي آبريز كشور</t>
  </si>
  <si>
    <t>تامين آب طرح احياء اراضي تعاوني ايثارگران</t>
  </si>
  <si>
    <t>ساختمان شبكه هاي فرعي آّبياري حوضه آبريز كشور</t>
  </si>
  <si>
    <t>مطالعه و اجراي انتقال آب درياي عمان به سيستان و بلوچستان</t>
  </si>
  <si>
    <t>ساماندهي رودخانه هاي مرزي كشور</t>
  </si>
  <si>
    <t>مطالعه حريم سواحل درياچه ها و تالاب هاي كشور</t>
  </si>
  <si>
    <t>مطالعه و اجراي ساماندهي ، تعيين حد بستر و حريم رودخانه ها در حوضه هاي آبريز كشور، اصلاح سر دهنه ها و لايروبي آببندان ها</t>
  </si>
  <si>
    <t>730000-142</t>
  </si>
  <si>
    <t>شركت سهامي توسعه منابع آب و نيروي ايران</t>
  </si>
  <si>
    <t>مطالعه توسعه بهره برداري از منابع آب حوضه كلاس</t>
  </si>
  <si>
    <t>ساختمان سد پلرود</t>
  </si>
  <si>
    <t>تونل نوسود و سامانه انتقال</t>
  </si>
  <si>
    <t>مطالعه و اجراي انتقال آب به فلات مركزي ايران</t>
  </si>
  <si>
    <t>ساختمان سد كوار</t>
  </si>
  <si>
    <t>ساختمان سد صيدون و تكميل مطالعات و اجراي سد آبريز</t>
  </si>
  <si>
    <t>ساختمان سد گابريك</t>
  </si>
  <si>
    <t>مطالعه انتقال آب از درياي خزر به فلات مركزي (اجرا توسط بخش غيردولتي)</t>
  </si>
  <si>
    <t>ساختمان سد و نيروگاه تنگ معشوره (42 درصد منابع عمومي و 58 درصد از محل ساير منابع)</t>
  </si>
  <si>
    <t>ساختمان سد گرين</t>
  </si>
  <si>
    <t>تكميل مطالعات و احداث زيرساخت هاي سد بلبر</t>
  </si>
  <si>
    <t>ساختمان سد آزاد و سامانه انتقال و آبرساني به شهرهاي قروه و دهگلان</t>
  </si>
  <si>
    <t>سد 100%
آبرسانی 35 %</t>
  </si>
  <si>
    <t>ساختمان سد و تونل كاكارضا</t>
  </si>
  <si>
    <t>انتقال آب از رودخانه ذاب به حوزه درياچه اروميه</t>
  </si>
  <si>
    <t>احداث سد پارسيان(گورك) (15درصد منابع عمومي، 85درصد ساير منابع)</t>
  </si>
  <si>
    <t>ساختمان سد و نيروگاه چمشير - فاينانسي</t>
  </si>
  <si>
    <t>تكميل مطالعات و اجراي زير ساختهاي سد پالنگان</t>
  </si>
  <si>
    <t>احداث سد و نيروگاه كاني گويژان (15 درصد از منابع عمومي دولت و 85 درصد از محل ساير منابع)</t>
  </si>
  <si>
    <t>ساختمان سد كهير</t>
  </si>
  <si>
    <t>مطالعه انتقال آب شرب به استانهاي تهران، البرز و قزوين</t>
  </si>
  <si>
    <t>ساختمان سد گاوي و شبكه آبياري و زهكشي</t>
  </si>
  <si>
    <t>ساختمان سد و شبكه آبياري و زهكشي چات (چايلي</t>
  </si>
  <si>
    <t>سد 20%
شبکه 13%</t>
  </si>
  <si>
    <t>ساختمان سد ژاوه و سامانه هاي انتقال</t>
  </si>
  <si>
    <t>انتقال آب سبزه كوه به سد چغاخور</t>
  </si>
  <si>
    <t>ساختمان سد و شبكه آبياري و زهكشي هواسان (به نسبت 62درصد منابع عمومي و 38درصد ساير منابع)</t>
  </si>
  <si>
    <t>ساختمان سد شفارود</t>
  </si>
  <si>
    <t>آبرساني به شهر كرمان از سد صفا رود</t>
  </si>
  <si>
    <t>آبرساني به شهرهاي سوران، زابلي و هيدوچ از سد ماشكيد عليا</t>
  </si>
  <si>
    <t>آبرساني به شهر همدان</t>
  </si>
  <si>
    <t>آبرساني به گرمسار</t>
  </si>
  <si>
    <t>ساختمان شبكه آبياري و زهكشي كهير</t>
  </si>
  <si>
    <t>اجراي سامانه هاي انتقال و شبكه آبياري و زهكشي مناطق گرمسيري(به نسبت 15 درصد منابع عمومي و 85 درصد ساير منابع)</t>
  </si>
  <si>
    <t>ساختمان شبكه آبياري و زهكشي كاكارضا</t>
  </si>
  <si>
    <t>ساختمان شبكه آبياري و زهكشي چمشير، سراب ننيز، سعادت آباد و دشت گز</t>
  </si>
  <si>
    <t>آبرساني بلندمدت شهر زاهدان از دشت تهلاب</t>
  </si>
  <si>
    <t>آبرساني خط دوم انتقال آب به يزد و شهرهاي مسير</t>
  </si>
  <si>
    <t>مطالعه و اجراي انتقال آب به شهرهاي شمالي استان كرمان</t>
  </si>
  <si>
    <t>ساختمان شبكه آبياري و زهكشي صيدون</t>
  </si>
  <si>
    <t>احداث خط دوم انتقال آب به زاهدان</t>
  </si>
  <si>
    <t xml:space="preserve">سرمایه استانی </t>
  </si>
  <si>
    <t xml:space="preserve">مصوب </t>
  </si>
  <si>
    <t>سال 1404</t>
  </si>
  <si>
    <t xml:space="preserve">پیشرفت فیزیکی </t>
  </si>
  <si>
    <t xml:space="preserve"> سال 1405</t>
  </si>
  <si>
    <t xml:space="preserve"> درصد نفت سهم مناطق محروم</t>
  </si>
  <si>
    <t>ریز منابع در سال 1404</t>
  </si>
  <si>
    <t xml:space="preserve">سال خاتمه </t>
  </si>
  <si>
    <t>ابلاغ</t>
  </si>
  <si>
    <t>سال 1404
(منابع عمومی و ردیف درآمد- هزینه)</t>
  </si>
  <si>
    <t xml:space="preserve">اعتبارات طرح های تملک دارایی سرمایه ای ملی </t>
  </si>
  <si>
    <t>کد طرح قدیم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</si>
</sst>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_ر_ي_ا_ل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color rgb="FFFF0000"/>
      <name val="B Nazanin"/>
      <charset val="178"/>
    </font>
    <font>
      <sz val="12"/>
      <color theme="1"/>
      <name val="B Nazanin"/>
      <charset val="178"/>
    </font>
    <font>
      <sz val="12"/>
      <color rgb="FFFF0000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1"/>
      <color rgb="FF000000"/>
      <name val="B Nazanin"/>
      <charset val="178"/>
    </font>
    <font>
      <b/>
      <sz val="18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164" fontId="6" fillId="7" borderId="8" xfId="0" applyNumberFormat="1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6" fillId="7" borderId="8" xfId="0" applyNumberFormat="1" applyFont="1" applyFill="1" applyBorder="1" applyAlignment="1">
      <alignment vertical="center"/>
    </xf>
    <xf numFmtId="164" fontId="6" fillId="7" borderId="38" xfId="0" applyNumberFormat="1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vertical="center"/>
    </xf>
    <xf numFmtId="164" fontId="6" fillId="7" borderId="25" xfId="0" applyNumberFormat="1" applyFont="1" applyFill="1" applyBorder="1" applyAlignment="1">
      <alignment vertical="center"/>
    </xf>
    <xf numFmtId="164" fontId="6" fillId="7" borderId="15" xfId="0" applyNumberFormat="1" applyFont="1" applyFill="1" applyBorder="1" applyAlignment="1">
      <alignment vertical="center"/>
    </xf>
    <xf numFmtId="164" fontId="6" fillId="7" borderId="26" xfId="0" applyNumberFormat="1" applyFont="1" applyFill="1" applyBorder="1" applyAlignment="1">
      <alignment vertical="center"/>
    </xf>
    <xf numFmtId="164" fontId="8" fillId="7" borderId="30" xfId="0" applyNumberFormat="1" applyFont="1" applyFill="1" applyBorder="1" applyAlignment="1">
      <alignment vertical="center"/>
    </xf>
    <xf numFmtId="164" fontId="8" fillId="7" borderId="32" xfId="0" applyNumberFormat="1" applyFont="1" applyFill="1" applyBorder="1" applyAlignment="1">
      <alignment vertical="center"/>
    </xf>
    <xf numFmtId="164" fontId="8" fillId="2" borderId="36" xfId="0" applyNumberFormat="1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vertical="center"/>
    </xf>
    <xf numFmtId="164" fontId="6" fillId="2" borderId="38" xfId="0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vertical="center"/>
    </xf>
    <xf numFmtId="164" fontId="6" fillId="2" borderId="25" xfId="0" applyNumberFormat="1" applyFont="1" applyFill="1" applyBorder="1" applyAlignment="1">
      <alignment vertical="center"/>
    </xf>
    <xf numFmtId="164" fontId="6" fillId="2" borderId="34" xfId="0" applyNumberFormat="1" applyFont="1" applyFill="1" applyBorder="1" applyAlignment="1">
      <alignment vertical="center"/>
    </xf>
    <xf numFmtId="164" fontId="6" fillId="2" borderId="26" xfId="0" applyNumberFormat="1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7" borderId="44" xfId="0" applyFont="1" applyFill="1" applyBorder="1" applyAlignment="1">
      <alignment horizontal="center" vertical="center" wrapText="1"/>
    </xf>
    <xf numFmtId="164" fontId="6" fillId="7" borderId="11" xfId="0" applyNumberFormat="1" applyFont="1" applyFill="1" applyBorder="1" applyAlignment="1">
      <alignment horizontal="center" vertical="center"/>
    </xf>
    <xf numFmtId="164" fontId="6" fillId="7" borderId="3" xfId="0" applyNumberFormat="1" applyFont="1" applyFill="1" applyBorder="1" applyAlignment="1">
      <alignment horizontal="center" vertical="center"/>
    </xf>
    <xf numFmtId="164" fontId="6" fillId="7" borderId="34" xfId="0" applyNumberFormat="1" applyFont="1" applyFill="1" applyBorder="1" applyAlignment="1">
      <alignment horizontal="center" vertical="center"/>
    </xf>
    <xf numFmtId="164" fontId="8" fillId="7" borderId="36" xfId="0" applyNumberFormat="1" applyFont="1" applyFill="1" applyBorder="1" applyAlignment="1">
      <alignment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/>
    <xf numFmtId="0" fontId="8" fillId="6" borderId="30" xfId="0" applyFont="1" applyFill="1" applyBorder="1" applyAlignment="1"/>
    <xf numFmtId="0" fontId="6" fillId="6" borderId="38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0" fillId="0" borderId="0" xfId="0" applyFont="1"/>
    <xf numFmtId="0" fontId="7" fillId="4" borderId="33" xfId="0" applyFont="1" applyFill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7" fillId="4" borderId="60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4" fillId="7" borderId="58" xfId="0" applyFont="1" applyFill="1" applyBorder="1" applyAlignment="1">
      <alignment horizontal="center" vertical="center" wrapText="1"/>
    </xf>
    <xf numFmtId="0" fontId="4" fillId="7" borderId="6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43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3" fontId="4" fillId="5" borderId="24" xfId="0" applyNumberFormat="1" applyFont="1" applyFill="1" applyBorder="1" applyAlignment="1">
      <alignment horizontal="center" vertical="center" wrapText="1"/>
    </xf>
    <xf numFmtId="3" fontId="4" fillId="5" borderId="25" xfId="0" applyNumberFormat="1" applyFont="1" applyFill="1" applyBorder="1" applyAlignment="1">
      <alignment horizontal="center" vertical="center" wrapText="1"/>
    </xf>
    <xf numFmtId="1" fontId="4" fillId="9" borderId="46" xfId="0" applyNumberFormat="1" applyFont="1" applyFill="1" applyBorder="1" applyAlignment="1">
      <alignment horizontal="center" vertical="center" wrapText="1"/>
    </xf>
    <xf numFmtId="1" fontId="4" fillId="9" borderId="47" xfId="0" applyNumberFormat="1" applyFont="1" applyFill="1" applyBorder="1" applyAlignment="1">
      <alignment horizontal="center" vertical="center" wrapText="1"/>
    </xf>
    <xf numFmtId="0" fontId="10" fillId="9" borderId="48" xfId="0" applyFont="1" applyFill="1" applyBorder="1" applyAlignment="1">
      <alignment horizontal="center"/>
    </xf>
    <xf numFmtId="0" fontId="4" fillId="9" borderId="47" xfId="0" applyFont="1" applyFill="1" applyBorder="1" applyAlignment="1">
      <alignment horizontal="center" vertical="center" wrapText="1"/>
    </xf>
    <xf numFmtId="3" fontId="4" fillId="9" borderId="36" xfId="0" applyNumberFormat="1" applyFont="1" applyFill="1" applyBorder="1" applyAlignment="1">
      <alignment horizontal="center" vertical="center" wrapText="1"/>
    </xf>
    <xf numFmtId="3" fontId="4" fillId="9" borderId="30" xfId="0" applyNumberFormat="1" applyFont="1" applyFill="1" applyBorder="1" applyAlignment="1">
      <alignment horizontal="center" vertical="center" wrapText="1"/>
    </xf>
    <xf numFmtId="3" fontId="4" fillId="9" borderId="31" xfId="0" applyNumberFormat="1" applyFont="1" applyFill="1" applyBorder="1" applyAlignment="1">
      <alignment horizontal="center" vertical="center" wrapText="1"/>
    </xf>
    <xf numFmtId="1" fontId="4" fillId="6" borderId="29" xfId="0" applyNumberFormat="1" applyFont="1" applyFill="1" applyBorder="1" applyAlignment="1">
      <alignment horizontal="left" vertical="center" wrapText="1"/>
    </xf>
    <xf numFmtId="1" fontId="4" fillId="6" borderId="31" xfId="0" applyNumberFormat="1" applyFont="1" applyFill="1" applyBorder="1" applyAlignment="1">
      <alignment horizontal="left" vertical="center" wrapText="1"/>
    </xf>
    <xf numFmtId="1" fontId="4" fillId="6" borderId="47" xfId="0" applyNumberFormat="1" applyFont="1" applyFill="1" applyBorder="1" applyAlignment="1">
      <alignment horizontal="left" vertical="center" wrapText="1"/>
    </xf>
    <xf numFmtId="0" fontId="4" fillId="6" borderId="48" xfId="0" applyFont="1" applyFill="1" applyBorder="1" applyAlignment="1">
      <alignment horizontal="right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3" fontId="4" fillId="6" borderId="36" xfId="0" applyNumberFormat="1" applyFont="1" applyFill="1" applyBorder="1" applyAlignment="1">
      <alignment horizontal="center" vertical="center" wrapText="1"/>
    </xf>
    <xf numFmtId="3" fontId="4" fillId="6" borderId="30" xfId="0" applyNumberFormat="1" applyFont="1" applyFill="1" applyBorder="1" applyAlignment="1">
      <alignment horizontal="center" vertical="center" wrapText="1"/>
    </xf>
    <xf numFmtId="3" fontId="4" fillId="6" borderId="31" xfId="0" applyNumberFormat="1" applyFont="1" applyFill="1" applyBorder="1" applyAlignment="1">
      <alignment horizontal="center" vertical="center" wrapText="1"/>
    </xf>
    <xf numFmtId="3" fontId="4" fillId="6" borderId="32" xfId="0" applyNumberFormat="1" applyFont="1" applyFill="1" applyBorder="1" applyAlignment="1">
      <alignment horizontal="center" vertical="center" wrapText="1"/>
    </xf>
    <xf numFmtId="3" fontId="4" fillId="6" borderId="29" xfId="0" applyNumberFormat="1" applyFont="1" applyFill="1" applyBorder="1" applyAlignment="1">
      <alignment horizontal="center" vertical="center" wrapText="1"/>
    </xf>
    <xf numFmtId="1" fontId="12" fillId="0" borderId="24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3" fontId="12" fillId="0" borderId="35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9" xfId="0" applyNumberFormat="1" applyFont="1" applyBorder="1" applyAlignment="1">
      <alignment horizontal="center" vertical="center" wrapText="1"/>
    </xf>
    <xf numFmtId="3" fontId="12" fillId="0" borderId="24" xfId="0" applyNumberFormat="1" applyFont="1" applyBorder="1" applyAlignment="1">
      <alignment horizontal="center" vertical="center"/>
    </xf>
    <xf numFmtId="3" fontId="12" fillId="0" borderId="25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2" fillId="0" borderId="24" xfId="0" applyNumberFormat="1" applyFont="1" applyBorder="1" applyAlignment="1">
      <alignment horizontal="center" vertical="center" wrapText="1"/>
    </xf>
    <xf numFmtId="3" fontId="12" fillId="0" borderId="25" xfId="0" applyNumberFormat="1" applyFont="1" applyBorder="1" applyAlignment="1">
      <alignment horizontal="center" vertical="center" wrapText="1"/>
    </xf>
    <xf numFmtId="3" fontId="12" fillId="4" borderId="2" xfId="0" applyNumberFormat="1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" fontId="12" fillId="0" borderId="15" xfId="0" applyNumberFormat="1" applyFont="1" applyBorder="1" applyAlignment="1">
      <alignment horizontal="center" vertical="center"/>
    </xf>
    <xf numFmtId="0" fontId="4" fillId="6" borderId="36" xfId="0" applyFont="1" applyFill="1" applyBorder="1" applyAlignment="1">
      <alignment horizontal="right" vertical="center" wrapText="1"/>
    </xf>
    <xf numFmtId="3" fontId="4" fillId="6" borderId="21" xfId="0" applyNumberFormat="1" applyFont="1" applyFill="1" applyBorder="1" applyAlignment="1">
      <alignment horizontal="center" vertical="center" wrapText="1"/>
    </xf>
    <xf numFmtId="3" fontId="4" fillId="6" borderId="45" xfId="0" applyNumberFormat="1" applyFont="1" applyFill="1" applyBorder="1" applyAlignment="1">
      <alignment horizontal="center" vertical="center" wrapText="1"/>
    </xf>
    <xf numFmtId="1" fontId="4" fillId="10" borderId="29" xfId="0" applyNumberFormat="1" applyFont="1" applyFill="1" applyBorder="1" applyAlignment="1">
      <alignment horizontal="left" vertical="center" wrapText="1"/>
    </xf>
    <xf numFmtId="1" fontId="4" fillId="10" borderId="31" xfId="0" applyNumberFormat="1" applyFont="1" applyFill="1" applyBorder="1" applyAlignment="1">
      <alignment horizontal="left" vertical="center" wrapText="1"/>
    </xf>
    <xf numFmtId="1" fontId="4" fillId="10" borderId="47" xfId="0" applyNumberFormat="1" applyFont="1" applyFill="1" applyBorder="1" applyAlignment="1">
      <alignment horizontal="left" vertical="center" wrapText="1"/>
    </xf>
    <xf numFmtId="0" fontId="4" fillId="10" borderId="36" xfId="0" applyFont="1" applyFill="1" applyBorder="1" applyAlignment="1">
      <alignment horizontal="right" vertical="center" wrapText="1"/>
    </xf>
    <xf numFmtId="0" fontId="4" fillId="10" borderId="30" xfId="0" applyFont="1" applyFill="1" applyBorder="1" applyAlignment="1">
      <alignment horizontal="center" vertical="center" wrapText="1"/>
    </xf>
    <xf numFmtId="0" fontId="4" fillId="10" borderId="31" xfId="0" applyFont="1" applyFill="1" applyBorder="1" applyAlignment="1">
      <alignment horizontal="center" vertical="center" wrapText="1"/>
    </xf>
    <xf numFmtId="3" fontId="4" fillId="10" borderId="29" xfId="0" applyNumberFormat="1" applyFont="1" applyFill="1" applyBorder="1" applyAlignment="1">
      <alignment horizontal="center" vertical="center" wrapText="1"/>
    </xf>
    <xf numFmtId="3" fontId="4" fillId="10" borderId="47" xfId="0" applyNumberFormat="1" applyFont="1" applyFill="1" applyBorder="1" applyAlignment="1">
      <alignment horizontal="center" vertical="center" wrapText="1"/>
    </xf>
    <xf numFmtId="3" fontId="4" fillId="10" borderId="31" xfId="0" applyNumberFormat="1" applyFont="1" applyFill="1" applyBorder="1" applyAlignment="1">
      <alignment horizontal="center" vertical="center" wrapText="1"/>
    </xf>
    <xf numFmtId="3" fontId="4" fillId="10" borderId="32" xfId="0" applyNumberFormat="1" applyFont="1" applyFill="1" applyBorder="1" applyAlignment="1">
      <alignment horizontal="center" vertical="center" wrapText="1"/>
    </xf>
    <xf numFmtId="3" fontId="4" fillId="10" borderId="3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4" fillId="8" borderId="29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26" xfId="0" applyFont="1" applyFill="1" applyBorder="1" applyAlignment="1">
      <alignment horizontal="center" vertical="center" wrapText="1"/>
    </xf>
    <xf numFmtId="3" fontId="4" fillId="7" borderId="24" xfId="0" applyNumberFormat="1" applyFont="1" applyFill="1" applyBorder="1" applyAlignment="1">
      <alignment horizontal="center" vertical="center" wrapText="1"/>
    </xf>
    <xf numFmtId="3" fontId="4" fillId="7" borderId="25" xfId="0" applyNumberFormat="1" applyFont="1" applyFill="1" applyBorder="1" applyAlignment="1">
      <alignment horizontal="center" vertical="center" wrapText="1"/>
    </xf>
    <xf numFmtId="3" fontId="4" fillId="7" borderId="36" xfId="0" applyNumberFormat="1" applyFont="1" applyFill="1" applyBorder="1" applyAlignment="1">
      <alignment horizontal="center" vertical="center" wrapText="1"/>
    </xf>
    <xf numFmtId="3" fontId="4" fillId="7" borderId="30" xfId="0" applyNumberFormat="1" applyFont="1" applyFill="1" applyBorder="1" applyAlignment="1">
      <alignment horizontal="center" vertical="center" wrapText="1"/>
    </xf>
    <xf numFmtId="3" fontId="4" fillId="7" borderId="31" xfId="0" applyNumberFormat="1" applyFont="1" applyFill="1" applyBorder="1" applyAlignment="1">
      <alignment horizontal="center" vertical="center" wrapText="1"/>
    </xf>
    <xf numFmtId="3" fontId="4" fillId="7" borderId="32" xfId="0" applyNumberFormat="1" applyFont="1" applyFill="1" applyBorder="1" applyAlignment="1">
      <alignment horizontal="center" vertical="center" wrapText="1"/>
    </xf>
    <xf numFmtId="3" fontId="12" fillId="7" borderId="24" xfId="0" applyNumberFormat="1" applyFont="1" applyFill="1" applyBorder="1" applyAlignment="1">
      <alignment horizontal="center" vertical="center"/>
    </xf>
    <xf numFmtId="3" fontId="12" fillId="7" borderId="25" xfId="0" applyNumberFormat="1" applyFont="1" applyFill="1" applyBorder="1" applyAlignment="1">
      <alignment horizontal="center" vertical="center"/>
    </xf>
    <xf numFmtId="3" fontId="12" fillId="7" borderId="35" xfId="0" applyNumberFormat="1" applyFont="1" applyFill="1" applyBorder="1" applyAlignment="1">
      <alignment horizontal="center" vertical="center"/>
    </xf>
    <xf numFmtId="3" fontId="12" fillId="7" borderId="5" xfId="0" applyNumberFormat="1" applyFont="1" applyFill="1" applyBorder="1" applyAlignment="1">
      <alignment horizontal="center" vertical="center"/>
    </xf>
    <xf numFmtId="3" fontId="12" fillId="7" borderId="19" xfId="0" applyNumberFormat="1" applyFont="1" applyFill="1" applyBorder="1" applyAlignment="1">
      <alignment horizontal="center" vertical="center"/>
    </xf>
    <xf numFmtId="3" fontId="12" fillId="7" borderId="23" xfId="0" applyNumberFormat="1" applyFont="1" applyFill="1" applyBorder="1" applyAlignment="1">
      <alignment horizontal="center" vertical="center"/>
    </xf>
    <xf numFmtId="3" fontId="12" fillId="7" borderId="3" xfId="0" applyNumberFormat="1" applyFont="1" applyFill="1" applyBorder="1" applyAlignment="1">
      <alignment horizontal="center" vertical="center"/>
    </xf>
    <xf numFmtId="3" fontId="12" fillId="7" borderId="1" xfId="0" applyNumberFormat="1" applyFont="1" applyFill="1" applyBorder="1" applyAlignment="1">
      <alignment horizontal="center" vertical="center"/>
    </xf>
    <xf numFmtId="3" fontId="12" fillId="7" borderId="2" xfId="0" applyNumberFormat="1" applyFont="1" applyFill="1" applyBorder="1" applyAlignment="1">
      <alignment horizontal="center" vertical="center"/>
    </xf>
    <xf numFmtId="3" fontId="12" fillId="7" borderId="14" xfId="0" applyNumberFormat="1" applyFont="1" applyFill="1" applyBorder="1" applyAlignment="1">
      <alignment horizontal="center" vertical="center"/>
    </xf>
    <xf numFmtId="3" fontId="12" fillId="7" borderId="26" xfId="0" applyNumberFormat="1" applyFont="1" applyFill="1" applyBorder="1" applyAlignment="1">
      <alignment horizontal="center" vertical="center"/>
    </xf>
    <xf numFmtId="3" fontId="12" fillId="7" borderId="34" xfId="0" applyNumberFormat="1" applyFont="1" applyFill="1" applyBorder="1" applyAlignment="1">
      <alignment horizontal="center" vertical="center"/>
    </xf>
    <xf numFmtId="3" fontId="12" fillId="7" borderId="15" xfId="0" applyNumberFormat="1" applyFont="1" applyFill="1" applyBorder="1" applyAlignment="1">
      <alignment horizontal="center" vertical="center"/>
    </xf>
    <xf numFmtId="3" fontId="12" fillId="7" borderId="18" xfId="0" applyNumberFormat="1" applyFont="1" applyFill="1" applyBorder="1" applyAlignment="1">
      <alignment horizontal="center" vertical="center"/>
    </xf>
    <xf numFmtId="3" fontId="12" fillId="5" borderId="24" xfId="0" applyNumberFormat="1" applyFont="1" applyFill="1" applyBorder="1" applyAlignment="1">
      <alignment horizontal="center"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3" fontId="12" fillId="5" borderId="25" xfId="0" applyNumberFormat="1" applyFont="1" applyFill="1" applyBorder="1" applyAlignment="1">
      <alignment horizontal="center" vertical="center" wrapText="1"/>
    </xf>
    <xf numFmtId="3" fontId="4" fillId="6" borderId="16" xfId="0" applyNumberFormat="1" applyFont="1" applyFill="1" applyBorder="1" applyAlignment="1">
      <alignment horizontal="center" vertical="center" wrapText="1"/>
    </xf>
    <xf numFmtId="3" fontId="4" fillId="6" borderId="17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3" fontId="12" fillId="5" borderId="14" xfId="0" applyNumberFormat="1" applyFont="1" applyFill="1" applyBorder="1" applyAlignment="1">
      <alignment horizontal="center" vertical="center" wrapText="1"/>
    </xf>
    <xf numFmtId="3" fontId="12" fillId="5" borderId="15" xfId="0" applyNumberFormat="1" applyFont="1" applyFill="1" applyBorder="1" applyAlignment="1">
      <alignment horizontal="center" vertical="center" wrapText="1"/>
    </xf>
    <xf numFmtId="3" fontId="12" fillId="5" borderId="26" xfId="0" applyNumberFormat="1" applyFont="1" applyFill="1" applyBorder="1" applyAlignment="1">
      <alignment horizontal="center" vertical="center" wrapText="1"/>
    </xf>
    <xf numFmtId="1" fontId="4" fillId="5" borderId="21" xfId="0" applyNumberFormat="1" applyFont="1" applyFill="1" applyBorder="1" applyAlignment="1">
      <alignment horizontal="center" vertical="center" wrapText="1"/>
    </xf>
    <xf numFmtId="1" fontId="4" fillId="5" borderId="41" xfId="0" applyNumberFormat="1" applyFont="1" applyFill="1" applyBorder="1" applyAlignment="1">
      <alignment horizontal="center" vertical="center" wrapText="1"/>
    </xf>
    <xf numFmtId="1" fontId="4" fillId="5" borderId="49" xfId="0" applyNumberFormat="1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3" fontId="4" fillId="5" borderId="45" xfId="0" applyNumberFormat="1" applyFont="1" applyFill="1" applyBorder="1" applyAlignment="1">
      <alignment horizontal="center" vertical="center" wrapText="1"/>
    </xf>
    <xf numFmtId="3" fontId="4" fillId="5" borderId="16" xfId="0" applyNumberFormat="1" applyFont="1" applyFill="1" applyBorder="1" applyAlignment="1">
      <alignment horizontal="center" vertical="center" wrapText="1"/>
    </xf>
    <xf numFmtId="3" fontId="4" fillId="5" borderId="41" xfId="0" applyNumberFormat="1" applyFont="1" applyFill="1" applyBorder="1" applyAlignment="1">
      <alignment horizontal="center" vertical="center" wrapText="1"/>
    </xf>
    <xf numFmtId="3" fontId="4" fillId="7" borderId="22" xfId="0" applyNumberFormat="1" applyFont="1" applyFill="1" applyBorder="1" applyAlignment="1">
      <alignment horizontal="center" vertical="center" wrapText="1"/>
    </xf>
    <xf numFmtId="3" fontId="4" fillId="7" borderId="23" xfId="0" applyNumberFormat="1" applyFont="1" applyFill="1" applyBorder="1" applyAlignment="1">
      <alignment horizontal="center" vertical="center" wrapText="1"/>
    </xf>
    <xf numFmtId="3" fontId="4" fillId="7" borderId="45" xfId="0" applyNumberFormat="1" applyFont="1" applyFill="1" applyBorder="1" applyAlignment="1">
      <alignment horizontal="center" vertical="center" wrapText="1"/>
    </xf>
    <xf numFmtId="3" fontId="4" fillId="7" borderId="16" xfId="0" applyNumberFormat="1" applyFont="1" applyFill="1" applyBorder="1" applyAlignment="1">
      <alignment horizontal="center" vertical="center" wrapText="1"/>
    </xf>
    <xf numFmtId="3" fontId="4" fillId="7" borderId="41" xfId="0" applyNumberFormat="1" applyFont="1" applyFill="1" applyBorder="1" applyAlignment="1">
      <alignment horizontal="center" vertical="center" wrapText="1"/>
    </xf>
    <xf numFmtId="3" fontId="4" fillId="7" borderId="17" xfId="0" applyNumberFormat="1" applyFont="1" applyFill="1" applyBorder="1" applyAlignment="1">
      <alignment horizontal="center" vertical="center" wrapText="1"/>
    </xf>
    <xf numFmtId="3" fontId="4" fillId="5" borderId="22" xfId="0" applyNumberFormat="1" applyFont="1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center" vertical="center" wrapText="1"/>
    </xf>
    <xf numFmtId="3" fontId="4" fillId="5" borderId="23" xfId="0" applyNumberFormat="1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3" fontId="4" fillId="4" borderId="64" xfId="0" applyNumberFormat="1" applyFont="1" applyFill="1" applyBorder="1" applyAlignment="1">
      <alignment horizontal="center" vertical="center" wrapText="1"/>
    </xf>
    <xf numFmtId="3" fontId="4" fillId="4" borderId="51" xfId="0" applyNumberFormat="1" applyFont="1" applyFill="1" applyBorder="1" applyAlignment="1">
      <alignment horizontal="center" vertical="center" wrapText="1"/>
    </xf>
    <xf numFmtId="3" fontId="12" fillId="4" borderId="65" xfId="0" applyNumberFormat="1" applyFont="1" applyFill="1" applyBorder="1" applyAlignment="1">
      <alignment horizontal="center" vertical="center"/>
    </xf>
    <xf numFmtId="3" fontId="12" fillId="4" borderId="66" xfId="0" applyNumberFormat="1" applyFont="1" applyFill="1" applyBorder="1" applyAlignment="1">
      <alignment horizontal="center" vertical="center"/>
    </xf>
    <xf numFmtId="3" fontId="12" fillId="4" borderId="67" xfId="0" applyNumberFormat="1" applyFont="1" applyFill="1" applyBorder="1" applyAlignment="1">
      <alignment horizontal="center" vertical="center"/>
    </xf>
    <xf numFmtId="1" fontId="10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2" fillId="6" borderId="38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3" fontId="12" fillId="0" borderId="49" xfId="0" applyNumberFormat="1" applyFont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 wrapText="1"/>
    </xf>
    <xf numFmtId="0" fontId="5" fillId="4" borderId="57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1" fontId="4" fillId="11" borderId="20" xfId="0" applyNumberFormat="1" applyFont="1" applyFill="1" applyBorder="1" applyAlignment="1">
      <alignment horizontal="center" vertical="center" wrapText="1"/>
    </xf>
    <xf numFmtId="1" fontId="4" fillId="11" borderId="39" xfId="0" applyNumberFormat="1" applyFont="1" applyFill="1" applyBorder="1" applyAlignment="1">
      <alignment horizontal="center" vertical="center" wrapText="1"/>
    </xf>
    <xf numFmtId="1" fontId="4" fillId="11" borderId="21" xfId="0" applyNumberFormat="1" applyFont="1" applyFill="1" applyBorder="1" applyAlignment="1">
      <alignment horizontal="center" vertical="center" wrapText="1"/>
    </xf>
    <xf numFmtId="1" fontId="4" fillId="11" borderId="12" xfId="0" applyNumberFormat="1" applyFont="1" applyFill="1" applyBorder="1" applyAlignment="1">
      <alignment horizontal="center" vertical="center" wrapText="1"/>
    </xf>
    <xf numFmtId="1" fontId="4" fillId="11" borderId="6" xfId="0" applyNumberFormat="1" applyFont="1" applyFill="1" applyBorder="1" applyAlignment="1">
      <alignment horizontal="center" vertical="center" wrapText="1"/>
    </xf>
    <xf numFmtId="1" fontId="4" fillId="11" borderId="16" xfId="0" applyNumberFormat="1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40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7" borderId="59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7" borderId="49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8" borderId="39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" fontId="13" fillId="0" borderId="49" xfId="0" applyNumberFormat="1" applyFont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FAE8-6DBD-49F7-9626-CA6AC2A3BCB2}">
  <dimension ref="A1:T13"/>
  <sheetViews>
    <sheetView rightToLeft="1" tabSelected="1" topLeftCell="B1" zoomScale="70" zoomScaleNormal="70" workbookViewId="0">
      <selection activeCell="C13" sqref="C13"/>
    </sheetView>
  </sheetViews>
  <sheetFormatPr defaultRowHeight="14.4" x14ac:dyDescent="0.3"/>
  <cols>
    <col min="1" max="1" width="6" customWidth="1"/>
    <col min="2" max="3" width="13.109375" customWidth="1"/>
    <col min="4" max="4" width="38.109375" customWidth="1"/>
    <col min="5" max="6" width="8.6640625" customWidth="1"/>
    <col min="7" max="7" width="9" customWidth="1"/>
    <col min="8" max="8" width="18.5546875" customWidth="1"/>
    <col min="9" max="9" width="18.6640625" customWidth="1"/>
    <col min="10" max="10" width="20.21875" customWidth="1"/>
    <col min="11" max="17" width="14.6640625" customWidth="1"/>
    <col min="18" max="18" width="16.109375" customWidth="1"/>
    <col min="19" max="19" width="12.77734375" customWidth="1"/>
    <col min="20" max="20" width="14.44140625" customWidth="1"/>
  </cols>
  <sheetData>
    <row r="1" spans="1:20" s="1" customFormat="1" ht="27.6" thickBot="1" x14ac:dyDescent="0.9">
      <c r="A1" s="200" t="s">
        <v>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8" t="s">
        <v>16</v>
      </c>
      <c r="T1" s="208"/>
    </row>
    <row r="2" spans="1:20" s="1" customFormat="1" ht="29.25" customHeight="1" x14ac:dyDescent="0.5">
      <c r="A2" s="206" t="s">
        <v>2</v>
      </c>
      <c r="B2" s="213" t="s">
        <v>3</v>
      </c>
      <c r="C2" s="213" t="s">
        <v>4</v>
      </c>
      <c r="D2" s="211" t="s">
        <v>5</v>
      </c>
      <c r="E2" s="225" t="s">
        <v>18</v>
      </c>
      <c r="F2" s="228" t="s">
        <v>462</v>
      </c>
      <c r="G2" s="203" t="s">
        <v>458</v>
      </c>
      <c r="H2" s="219" t="s">
        <v>457</v>
      </c>
      <c r="I2" s="217"/>
      <c r="J2" s="217" t="s">
        <v>461</v>
      </c>
      <c r="K2" s="217"/>
      <c r="L2" s="217"/>
      <c r="M2" s="217"/>
      <c r="N2" s="217"/>
      <c r="O2" s="217"/>
      <c r="P2" s="217"/>
      <c r="Q2" s="218"/>
      <c r="R2" s="221" t="s">
        <v>459</v>
      </c>
      <c r="S2" s="222"/>
      <c r="T2" s="209" t="s">
        <v>6</v>
      </c>
    </row>
    <row r="3" spans="1:20" s="1" customFormat="1" ht="19.5" customHeight="1" x14ac:dyDescent="0.5">
      <c r="A3" s="207"/>
      <c r="B3" s="214"/>
      <c r="C3" s="214"/>
      <c r="D3" s="212"/>
      <c r="E3" s="226"/>
      <c r="F3" s="229"/>
      <c r="G3" s="204"/>
      <c r="H3" s="220"/>
      <c r="I3" s="215"/>
      <c r="J3" s="215" t="s">
        <v>455</v>
      </c>
      <c r="K3" s="215"/>
      <c r="L3" s="215" t="s">
        <v>460</v>
      </c>
      <c r="M3" s="215"/>
      <c r="N3" s="215" t="s">
        <v>0</v>
      </c>
      <c r="O3" s="215"/>
      <c r="P3" s="215" t="s">
        <v>15</v>
      </c>
      <c r="Q3" s="216"/>
      <c r="R3" s="223"/>
      <c r="S3" s="224"/>
      <c r="T3" s="210"/>
    </row>
    <row r="4" spans="1:20" s="1" customFormat="1" ht="19.2" thickBot="1" x14ac:dyDescent="0.55000000000000004">
      <c r="A4" s="207"/>
      <c r="B4" s="214"/>
      <c r="C4" s="214"/>
      <c r="D4" s="212"/>
      <c r="E4" s="227"/>
      <c r="F4" s="230"/>
      <c r="G4" s="205"/>
      <c r="H4" s="37" t="s">
        <v>456</v>
      </c>
      <c r="I4" s="12" t="s">
        <v>23</v>
      </c>
      <c r="J4" s="12" t="s">
        <v>456</v>
      </c>
      <c r="K4" s="12" t="s">
        <v>23</v>
      </c>
      <c r="L4" s="12" t="s">
        <v>456</v>
      </c>
      <c r="M4" s="12" t="s">
        <v>23</v>
      </c>
      <c r="N4" s="12" t="s">
        <v>456</v>
      </c>
      <c r="O4" s="12" t="s">
        <v>23</v>
      </c>
      <c r="P4" s="12" t="s">
        <v>456</v>
      </c>
      <c r="Q4" s="13" t="s">
        <v>23</v>
      </c>
      <c r="R4" s="14" t="s">
        <v>456</v>
      </c>
      <c r="S4" s="15" t="s">
        <v>23</v>
      </c>
      <c r="T4" s="210"/>
    </row>
    <row r="5" spans="1:20" s="1" customFormat="1" ht="18.600000000000001" x14ac:dyDescent="0.5">
      <c r="A5" s="2">
        <v>1</v>
      </c>
      <c r="B5" s="3" t="s">
        <v>7</v>
      </c>
      <c r="C5" s="3">
        <v>13070052050</v>
      </c>
      <c r="D5" s="34" t="s">
        <v>8</v>
      </c>
      <c r="E5" s="42">
        <v>1380</v>
      </c>
      <c r="F5" s="43">
        <v>1405</v>
      </c>
      <c r="G5" s="50">
        <v>49.04</v>
      </c>
      <c r="H5" s="38">
        <v>517225</v>
      </c>
      <c r="I5" s="16">
        <f>K5+M5+O5+Q5</f>
        <v>276236</v>
      </c>
      <c r="J5" s="19">
        <v>185225</v>
      </c>
      <c r="K5" s="19">
        <v>68400</v>
      </c>
      <c r="L5" s="19">
        <v>207000</v>
      </c>
      <c r="M5" s="19">
        <v>152836</v>
      </c>
      <c r="N5" s="19">
        <v>0</v>
      </c>
      <c r="O5" s="19">
        <v>0</v>
      </c>
      <c r="P5" s="19">
        <v>125000</v>
      </c>
      <c r="Q5" s="20">
        <v>55000</v>
      </c>
      <c r="R5" s="28">
        <v>701700</v>
      </c>
      <c r="S5" s="29">
        <v>0</v>
      </c>
      <c r="T5" s="54">
        <v>3250000</v>
      </c>
    </row>
    <row r="6" spans="1:20" s="1" customFormat="1" ht="18.600000000000001" x14ac:dyDescent="0.5">
      <c r="A6" s="4">
        <v>2</v>
      </c>
      <c r="B6" s="5" t="s">
        <v>9</v>
      </c>
      <c r="C6" s="5">
        <v>13070032550</v>
      </c>
      <c r="D6" s="35" t="s">
        <v>10</v>
      </c>
      <c r="E6" s="44">
        <v>1379</v>
      </c>
      <c r="F6" s="45">
        <v>1405</v>
      </c>
      <c r="G6" s="51">
        <v>59.41</v>
      </c>
      <c r="H6" s="39">
        <v>1087000</v>
      </c>
      <c r="I6" s="11">
        <v>515801</v>
      </c>
      <c r="J6" s="21">
        <v>326000</v>
      </c>
      <c r="K6" s="21">
        <v>39000</v>
      </c>
      <c r="L6" s="21">
        <v>180000</v>
      </c>
      <c r="M6" s="21">
        <v>101801</v>
      </c>
      <c r="N6" s="21">
        <v>481000</v>
      </c>
      <c r="O6" s="21">
        <v>375000</v>
      </c>
      <c r="P6" s="21">
        <v>100000</v>
      </c>
      <c r="Q6" s="22">
        <v>0</v>
      </c>
      <c r="R6" s="30">
        <v>787500</v>
      </c>
      <c r="S6" s="31">
        <v>0</v>
      </c>
      <c r="T6" s="55">
        <v>3250000</v>
      </c>
    </row>
    <row r="7" spans="1:20" s="1" customFormat="1" ht="19.2" thickBot="1" x14ac:dyDescent="0.55000000000000004">
      <c r="A7" s="6">
        <v>3</v>
      </c>
      <c r="B7" s="7" t="s">
        <v>11</v>
      </c>
      <c r="C7" s="7">
        <v>13070066660</v>
      </c>
      <c r="D7" s="36" t="s">
        <v>12</v>
      </c>
      <c r="E7" s="46">
        <v>1400</v>
      </c>
      <c r="F7" s="47">
        <v>1407</v>
      </c>
      <c r="G7" s="52">
        <v>81.03</v>
      </c>
      <c r="H7" s="40">
        <v>451577</v>
      </c>
      <c r="I7" s="17">
        <v>41500</v>
      </c>
      <c r="J7" s="23">
        <v>114631</v>
      </c>
      <c r="K7" s="23">
        <v>30000</v>
      </c>
      <c r="L7" s="23">
        <v>131946</v>
      </c>
      <c r="M7" s="23">
        <v>11500</v>
      </c>
      <c r="N7" s="23">
        <v>0</v>
      </c>
      <c r="O7" s="23">
        <v>0</v>
      </c>
      <c r="P7" s="23">
        <v>205000</v>
      </c>
      <c r="Q7" s="24">
        <v>0</v>
      </c>
      <c r="R7" s="32">
        <v>186402</v>
      </c>
      <c r="S7" s="33">
        <v>0</v>
      </c>
      <c r="T7" s="56">
        <v>600000</v>
      </c>
    </row>
    <row r="8" spans="1:20" ht="35.4" customHeight="1" thickBot="1" x14ac:dyDescent="0.8">
      <c r="A8" s="201" t="s">
        <v>13</v>
      </c>
      <c r="B8" s="202"/>
      <c r="C8" s="202"/>
      <c r="D8" s="202"/>
      <c r="E8" s="48"/>
      <c r="F8" s="49"/>
      <c r="G8" s="8" t="s">
        <v>14</v>
      </c>
      <c r="H8" s="41">
        <f>SUM(H5:H7)</f>
        <v>2055802</v>
      </c>
      <c r="I8" s="25">
        <f t="shared" ref="I8:T8" si="0">SUM(I5:I7)</f>
        <v>833537</v>
      </c>
      <c r="J8" s="25">
        <f>SUM(J5:J7)</f>
        <v>625856</v>
      </c>
      <c r="K8" s="25">
        <f t="shared" ref="K8:P8" si="1">SUM(K5:K7)</f>
        <v>137400</v>
      </c>
      <c r="L8" s="25">
        <f t="shared" si="1"/>
        <v>518946</v>
      </c>
      <c r="M8" s="25">
        <f t="shared" si="1"/>
        <v>266137</v>
      </c>
      <c r="N8" s="25">
        <f t="shared" si="1"/>
        <v>481000</v>
      </c>
      <c r="O8" s="25">
        <f t="shared" si="1"/>
        <v>375000</v>
      </c>
      <c r="P8" s="25">
        <f t="shared" si="1"/>
        <v>430000</v>
      </c>
      <c r="Q8" s="26">
        <f>SUM(Q5:Q7)</f>
        <v>55000</v>
      </c>
      <c r="R8" s="27">
        <f t="shared" si="0"/>
        <v>1675602</v>
      </c>
      <c r="S8" s="27">
        <f t="shared" si="0"/>
        <v>0</v>
      </c>
      <c r="T8" s="57">
        <f t="shared" si="0"/>
        <v>7100000</v>
      </c>
    </row>
    <row r="9" spans="1:20" x14ac:dyDescent="0.3">
      <c r="E9" s="53"/>
      <c r="F9" s="53"/>
      <c r="G9" s="53"/>
    </row>
    <row r="10" spans="1:20" x14ac:dyDescent="0.3">
      <c r="H10" s="18"/>
    </row>
    <row r="11" spans="1:20" x14ac:dyDescent="0.3">
      <c r="H11" s="18"/>
      <c r="J11" s="18"/>
      <c r="K11" s="18"/>
    </row>
    <row r="12" spans="1:20" x14ac:dyDescent="0.3">
      <c r="H12" s="18"/>
    </row>
    <row r="13" spans="1:20" x14ac:dyDescent="0.3">
      <c r="I13" s="18"/>
      <c r="J13" s="18"/>
    </row>
  </sheetData>
  <mergeCells count="18">
    <mergeCell ref="E2:E4"/>
    <mergeCell ref="F2:F4"/>
    <mergeCell ref="A1:R1"/>
    <mergeCell ref="A8:D8"/>
    <mergeCell ref="G2:G4"/>
    <mergeCell ref="A2:A4"/>
    <mergeCell ref="S1:T1"/>
    <mergeCell ref="T2:T4"/>
    <mergeCell ref="D2:D4"/>
    <mergeCell ref="C2:C4"/>
    <mergeCell ref="B2:B4"/>
    <mergeCell ref="J3:K3"/>
    <mergeCell ref="L3:M3"/>
    <mergeCell ref="N3:O3"/>
    <mergeCell ref="P3:Q3"/>
    <mergeCell ref="J2:Q2"/>
    <mergeCell ref="H2:I3"/>
    <mergeCell ref="R2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1212F-893B-44E1-96A6-8200F9D71E47}">
  <dimension ref="A1:AD357"/>
  <sheetViews>
    <sheetView rightToLeft="1" zoomScale="85" zoomScaleNormal="85" workbookViewId="0">
      <selection sqref="A1:AB2"/>
    </sheetView>
  </sheetViews>
  <sheetFormatPr defaultRowHeight="16.8" x14ac:dyDescent="0.5"/>
  <cols>
    <col min="1" max="1" width="6.6640625" style="128" customWidth="1"/>
    <col min="2" max="2" width="17.88671875" style="128" bestFit="1" customWidth="1"/>
    <col min="3" max="3" width="15.44140625" style="128" customWidth="1"/>
    <col min="4" max="4" width="56.33203125" style="59" customWidth="1"/>
    <col min="5" max="5" width="42.33203125" style="59" hidden="1" customWidth="1"/>
    <col min="6" max="6" width="9.77734375" style="59" bestFit="1" customWidth="1"/>
    <col min="7" max="7" width="9.109375" style="59" bestFit="1" customWidth="1"/>
    <col min="8" max="8" width="11.33203125" style="59" customWidth="1"/>
    <col min="9" max="17" width="18.109375" style="59" hidden="1" customWidth="1"/>
    <col min="18" max="19" width="12.88671875" style="59" customWidth="1"/>
    <col min="20" max="23" width="16" style="59" customWidth="1"/>
    <col min="24" max="24" width="18.88671875" style="59" customWidth="1"/>
    <col min="25" max="25" width="11.33203125" style="59" customWidth="1"/>
    <col min="26" max="29" width="11.33203125" style="58" customWidth="1"/>
    <col min="30" max="30" width="16" style="59" customWidth="1"/>
    <col min="31" max="251" width="9" style="58"/>
    <col min="252" max="252" width="6.6640625" style="58" customWidth="1"/>
    <col min="253" max="253" width="17.88671875" style="58" bestFit="1" customWidth="1"/>
    <col min="254" max="254" width="15.44140625" style="58" customWidth="1"/>
    <col min="255" max="255" width="56.33203125" style="58" customWidth="1"/>
    <col min="256" max="256" width="0" style="58" hidden="1" customWidth="1"/>
    <col min="257" max="257" width="9.77734375" style="58" bestFit="1" customWidth="1"/>
    <col min="258" max="258" width="9.109375" style="58" bestFit="1" customWidth="1"/>
    <col min="259" max="259" width="11.33203125" style="58" customWidth="1"/>
    <col min="260" max="268" width="0" style="58" hidden="1" customWidth="1"/>
    <col min="269" max="276" width="16" style="58" customWidth="1"/>
    <col min="277" max="277" width="14.33203125" style="58" customWidth="1"/>
    <col min="278" max="282" width="0" style="58" hidden="1" customWidth="1"/>
    <col min="283" max="284" width="15.6640625" style="58" customWidth="1"/>
    <col min="285" max="285" width="16.109375" style="58" bestFit="1" customWidth="1"/>
    <col min="286" max="286" width="9.88671875" style="58" customWidth="1"/>
    <col min="287" max="507" width="9" style="58"/>
    <col min="508" max="508" width="6.6640625" style="58" customWidth="1"/>
    <col min="509" max="509" width="17.88671875" style="58" bestFit="1" customWidth="1"/>
    <col min="510" max="510" width="15.44140625" style="58" customWidth="1"/>
    <col min="511" max="511" width="56.33203125" style="58" customWidth="1"/>
    <col min="512" max="512" width="0" style="58" hidden="1" customWidth="1"/>
    <col min="513" max="513" width="9.77734375" style="58" bestFit="1" customWidth="1"/>
    <col min="514" max="514" width="9.109375" style="58" bestFit="1" customWidth="1"/>
    <col min="515" max="515" width="11.33203125" style="58" customWidth="1"/>
    <col min="516" max="524" width="0" style="58" hidden="1" customWidth="1"/>
    <col min="525" max="532" width="16" style="58" customWidth="1"/>
    <col min="533" max="533" width="14.33203125" style="58" customWidth="1"/>
    <col min="534" max="538" width="0" style="58" hidden="1" customWidth="1"/>
    <col min="539" max="540" width="15.6640625" style="58" customWidth="1"/>
    <col min="541" max="541" width="16.109375" style="58" bestFit="1" customWidth="1"/>
    <col min="542" max="542" width="9.88671875" style="58" customWidth="1"/>
    <col min="543" max="763" width="9" style="58"/>
    <col min="764" max="764" width="6.6640625" style="58" customWidth="1"/>
    <col min="765" max="765" width="17.88671875" style="58" bestFit="1" customWidth="1"/>
    <col min="766" max="766" width="15.44140625" style="58" customWidth="1"/>
    <col min="767" max="767" width="56.33203125" style="58" customWidth="1"/>
    <col min="768" max="768" width="0" style="58" hidden="1" customWidth="1"/>
    <col min="769" max="769" width="9.77734375" style="58" bestFit="1" customWidth="1"/>
    <col min="770" max="770" width="9.109375" style="58" bestFit="1" customWidth="1"/>
    <col min="771" max="771" width="11.33203125" style="58" customWidth="1"/>
    <col min="772" max="780" width="0" style="58" hidden="1" customWidth="1"/>
    <col min="781" max="788" width="16" style="58" customWidth="1"/>
    <col min="789" max="789" width="14.33203125" style="58" customWidth="1"/>
    <col min="790" max="794" width="0" style="58" hidden="1" customWidth="1"/>
    <col min="795" max="796" width="15.6640625" style="58" customWidth="1"/>
    <col min="797" max="797" width="16.109375" style="58" bestFit="1" customWidth="1"/>
    <col min="798" max="798" width="9.88671875" style="58" customWidth="1"/>
    <col min="799" max="1019" width="9" style="58"/>
    <col min="1020" max="1020" width="6.6640625" style="58" customWidth="1"/>
    <col min="1021" max="1021" width="17.88671875" style="58" bestFit="1" customWidth="1"/>
    <col min="1022" max="1022" width="15.44140625" style="58" customWidth="1"/>
    <col min="1023" max="1023" width="56.33203125" style="58" customWidth="1"/>
    <col min="1024" max="1024" width="0" style="58" hidden="1" customWidth="1"/>
    <col min="1025" max="1025" width="9.77734375" style="58" bestFit="1" customWidth="1"/>
    <col min="1026" max="1026" width="9.109375" style="58" bestFit="1" customWidth="1"/>
    <col min="1027" max="1027" width="11.33203125" style="58" customWidth="1"/>
    <col min="1028" max="1036" width="0" style="58" hidden="1" customWidth="1"/>
    <col min="1037" max="1044" width="16" style="58" customWidth="1"/>
    <col min="1045" max="1045" width="14.33203125" style="58" customWidth="1"/>
    <col min="1046" max="1050" width="0" style="58" hidden="1" customWidth="1"/>
    <col min="1051" max="1052" width="15.6640625" style="58" customWidth="1"/>
    <col min="1053" max="1053" width="16.109375" style="58" bestFit="1" customWidth="1"/>
    <col min="1054" max="1054" width="9.88671875" style="58" customWidth="1"/>
    <col min="1055" max="1275" width="9" style="58"/>
    <col min="1276" max="1276" width="6.6640625" style="58" customWidth="1"/>
    <col min="1277" max="1277" width="17.88671875" style="58" bestFit="1" customWidth="1"/>
    <col min="1278" max="1278" width="15.44140625" style="58" customWidth="1"/>
    <col min="1279" max="1279" width="56.33203125" style="58" customWidth="1"/>
    <col min="1280" max="1280" width="0" style="58" hidden="1" customWidth="1"/>
    <col min="1281" max="1281" width="9.77734375" style="58" bestFit="1" customWidth="1"/>
    <col min="1282" max="1282" width="9.109375" style="58" bestFit="1" customWidth="1"/>
    <col min="1283" max="1283" width="11.33203125" style="58" customWidth="1"/>
    <col min="1284" max="1292" width="0" style="58" hidden="1" customWidth="1"/>
    <col min="1293" max="1300" width="16" style="58" customWidth="1"/>
    <col min="1301" max="1301" width="14.33203125" style="58" customWidth="1"/>
    <col min="1302" max="1306" width="0" style="58" hidden="1" customWidth="1"/>
    <col min="1307" max="1308" width="15.6640625" style="58" customWidth="1"/>
    <col min="1309" max="1309" width="16.109375" style="58" bestFit="1" customWidth="1"/>
    <col min="1310" max="1310" width="9.88671875" style="58" customWidth="1"/>
    <col min="1311" max="1531" width="9" style="58"/>
    <col min="1532" max="1532" width="6.6640625" style="58" customWidth="1"/>
    <col min="1533" max="1533" width="17.88671875" style="58" bestFit="1" customWidth="1"/>
    <col min="1534" max="1534" width="15.44140625" style="58" customWidth="1"/>
    <col min="1535" max="1535" width="56.33203125" style="58" customWidth="1"/>
    <col min="1536" max="1536" width="0" style="58" hidden="1" customWidth="1"/>
    <col min="1537" max="1537" width="9.77734375" style="58" bestFit="1" customWidth="1"/>
    <col min="1538" max="1538" width="9.109375" style="58" bestFit="1" customWidth="1"/>
    <col min="1539" max="1539" width="11.33203125" style="58" customWidth="1"/>
    <col min="1540" max="1548" width="0" style="58" hidden="1" customWidth="1"/>
    <col min="1549" max="1556" width="16" style="58" customWidth="1"/>
    <col min="1557" max="1557" width="14.33203125" style="58" customWidth="1"/>
    <col min="1558" max="1562" width="0" style="58" hidden="1" customWidth="1"/>
    <col min="1563" max="1564" width="15.6640625" style="58" customWidth="1"/>
    <col min="1565" max="1565" width="16.109375" style="58" bestFit="1" customWidth="1"/>
    <col min="1566" max="1566" width="9.88671875" style="58" customWidth="1"/>
    <col min="1567" max="1787" width="9" style="58"/>
    <col min="1788" max="1788" width="6.6640625" style="58" customWidth="1"/>
    <col min="1789" max="1789" width="17.88671875" style="58" bestFit="1" customWidth="1"/>
    <col min="1790" max="1790" width="15.44140625" style="58" customWidth="1"/>
    <col min="1791" max="1791" width="56.33203125" style="58" customWidth="1"/>
    <col min="1792" max="1792" width="0" style="58" hidden="1" customWidth="1"/>
    <col min="1793" max="1793" width="9.77734375" style="58" bestFit="1" customWidth="1"/>
    <col min="1794" max="1794" width="9.109375" style="58" bestFit="1" customWidth="1"/>
    <col min="1795" max="1795" width="11.33203125" style="58" customWidth="1"/>
    <col min="1796" max="1804" width="0" style="58" hidden="1" customWidth="1"/>
    <col min="1805" max="1812" width="16" style="58" customWidth="1"/>
    <col min="1813" max="1813" width="14.33203125" style="58" customWidth="1"/>
    <col min="1814" max="1818" width="0" style="58" hidden="1" customWidth="1"/>
    <col min="1819" max="1820" width="15.6640625" style="58" customWidth="1"/>
    <col min="1821" max="1821" width="16.109375" style="58" bestFit="1" customWidth="1"/>
    <col min="1822" max="1822" width="9.88671875" style="58" customWidth="1"/>
    <col min="1823" max="2043" width="9" style="58"/>
    <col min="2044" max="2044" width="6.6640625" style="58" customWidth="1"/>
    <col min="2045" max="2045" width="17.88671875" style="58" bestFit="1" customWidth="1"/>
    <col min="2046" max="2046" width="15.44140625" style="58" customWidth="1"/>
    <col min="2047" max="2047" width="56.33203125" style="58" customWidth="1"/>
    <col min="2048" max="2048" width="0" style="58" hidden="1" customWidth="1"/>
    <col min="2049" max="2049" width="9.77734375" style="58" bestFit="1" customWidth="1"/>
    <col min="2050" max="2050" width="9.109375" style="58" bestFit="1" customWidth="1"/>
    <col min="2051" max="2051" width="11.33203125" style="58" customWidth="1"/>
    <col min="2052" max="2060" width="0" style="58" hidden="1" customWidth="1"/>
    <col min="2061" max="2068" width="16" style="58" customWidth="1"/>
    <col min="2069" max="2069" width="14.33203125" style="58" customWidth="1"/>
    <col min="2070" max="2074" width="0" style="58" hidden="1" customWidth="1"/>
    <col min="2075" max="2076" width="15.6640625" style="58" customWidth="1"/>
    <col min="2077" max="2077" width="16.109375" style="58" bestFit="1" customWidth="1"/>
    <col min="2078" max="2078" width="9.88671875" style="58" customWidth="1"/>
    <col min="2079" max="2299" width="9" style="58"/>
    <col min="2300" max="2300" width="6.6640625" style="58" customWidth="1"/>
    <col min="2301" max="2301" width="17.88671875" style="58" bestFit="1" customWidth="1"/>
    <col min="2302" max="2302" width="15.44140625" style="58" customWidth="1"/>
    <col min="2303" max="2303" width="56.33203125" style="58" customWidth="1"/>
    <col min="2304" max="2304" width="0" style="58" hidden="1" customWidth="1"/>
    <col min="2305" max="2305" width="9.77734375" style="58" bestFit="1" customWidth="1"/>
    <col min="2306" max="2306" width="9.109375" style="58" bestFit="1" customWidth="1"/>
    <col min="2307" max="2307" width="11.33203125" style="58" customWidth="1"/>
    <col min="2308" max="2316" width="0" style="58" hidden="1" customWidth="1"/>
    <col min="2317" max="2324" width="16" style="58" customWidth="1"/>
    <col min="2325" max="2325" width="14.33203125" style="58" customWidth="1"/>
    <col min="2326" max="2330" width="0" style="58" hidden="1" customWidth="1"/>
    <col min="2331" max="2332" width="15.6640625" style="58" customWidth="1"/>
    <col min="2333" max="2333" width="16.109375" style="58" bestFit="1" customWidth="1"/>
    <col min="2334" max="2334" width="9.88671875" style="58" customWidth="1"/>
    <col min="2335" max="2555" width="9" style="58"/>
    <col min="2556" max="2556" width="6.6640625" style="58" customWidth="1"/>
    <col min="2557" max="2557" width="17.88671875" style="58" bestFit="1" customWidth="1"/>
    <col min="2558" max="2558" width="15.44140625" style="58" customWidth="1"/>
    <col min="2559" max="2559" width="56.33203125" style="58" customWidth="1"/>
    <col min="2560" max="2560" width="0" style="58" hidden="1" customWidth="1"/>
    <col min="2561" max="2561" width="9.77734375" style="58" bestFit="1" customWidth="1"/>
    <col min="2562" max="2562" width="9.109375" style="58" bestFit="1" customWidth="1"/>
    <col min="2563" max="2563" width="11.33203125" style="58" customWidth="1"/>
    <col min="2564" max="2572" width="0" style="58" hidden="1" customWidth="1"/>
    <col min="2573" max="2580" width="16" style="58" customWidth="1"/>
    <col min="2581" max="2581" width="14.33203125" style="58" customWidth="1"/>
    <col min="2582" max="2586" width="0" style="58" hidden="1" customWidth="1"/>
    <col min="2587" max="2588" width="15.6640625" style="58" customWidth="1"/>
    <col min="2589" max="2589" width="16.109375" style="58" bestFit="1" customWidth="1"/>
    <col min="2590" max="2590" width="9.88671875" style="58" customWidth="1"/>
    <col min="2591" max="2811" width="9" style="58"/>
    <col min="2812" max="2812" width="6.6640625" style="58" customWidth="1"/>
    <col min="2813" max="2813" width="17.88671875" style="58" bestFit="1" customWidth="1"/>
    <col min="2814" max="2814" width="15.44140625" style="58" customWidth="1"/>
    <col min="2815" max="2815" width="56.33203125" style="58" customWidth="1"/>
    <col min="2816" max="2816" width="0" style="58" hidden="1" customWidth="1"/>
    <col min="2817" max="2817" width="9.77734375" style="58" bestFit="1" customWidth="1"/>
    <col min="2818" max="2818" width="9.109375" style="58" bestFit="1" customWidth="1"/>
    <col min="2819" max="2819" width="11.33203125" style="58" customWidth="1"/>
    <col min="2820" max="2828" width="0" style="58" hidden="1" customWidth="1"/>
    <col min="2829" max="2836" width="16" style="58" customWidth="1"/>
    <col min="2837" max="2837" width="14.33203125" style="58" customWidth="1"/>
    <col min="2838" max="2842" width="0" style="58" hidden="1" customWidth="1"/>
    <col min="2843" max="2844" width="15.6640625" style="58" customWidth="1"/>
    <col min="2845" max="2845" width="16.109375" style="58" bestFit="1" customWidth="1"/>
    <col min="2846" max="2846" width="9.88671875" style="58" customWidth="1"/>
    <col min="2847" max="3067" width="9" style="58"/>
    <col min="3068" max="3068" width="6.6640625" style="58" customWidth="1"/>
    <col min="3069" max="3069" width="17.88671875" style="58" bestFit="1" customWidth="1"/>
    <col min="3070" max="3070" width="15.44140625" style="58" customWidth="1"/>
    <col min="3071" max="3071" width="56.33203125" style="58" customWidth="1"/>
    <col min="3072" max="3072" width="0" style="58" hidden="1" customWidth="1"/>
    <col min="3073" max="3073" width="9.77734375" style="58" bestFit="1" customWidth="1"/>
    <col min="3074" max="3074" width="9.109375" style="58" bestFit="1" customWidth="1"/>
    <col min="3075" max="3075" width="11.33203125" style="58" customWidth="1"/>
    <col min="3076" max="3084" width="0" style="58" hidden="1" customWidth="1"/>
    <col min="3085" max="3092" width="16" style="58" customWidth="1"/>
    <col min="3093" max="3093" width="14.33203125" style="58" customWidth="1"/>
    <col min="3094" max="3098" width="0" style="58" hidden="1" customWidth="1"/>
    <col min="3099" max="3100" width="15.6640625" style="58" customWidth="1"/>
    <col min="3101" max="3101" width="16.109375" style="58" bestFit="1" customWidth="1"/>
    <col min="3102" max="3102" width="9.88671875" style="58" customWidth="1"/>
    <col min="3103" max="3323" width="9" style="58"/>
    <col min="3324" max="3324" width="6.6640625" style="58" customWidth="1"/>
    <col min="3325" max="3325" width="17.88671875" style="58" bestFit="1" customWidth="1"/>
    <col min="3326" max="3326" width="15.44140625" style="58" customWidth="1"/>
    <col min="3327" max="3327" width="56.33203125" style="58" customWidth="1"/>
    <col min="3328" max="3328" width="0" style="58" hidden="1" customWidth="1"/>
    <col min="3329" max="3329" width="9.77734375" style="58" bestFit="1" customWidth="1"/>
    <col min="3330" max="3330" width="9.109375" style="58" bestFit="1" customWidth="1"/>
    <col min="3331" max="3331" width="11.33203125" style="58" customWidth="1"/>
    <col min="3332" max="3340" width="0" style="58" hidden="1" customWidth="1"/>
    <col min="3341" max="3348" width="16" style="58" customWidth="1"/>
    <col min="3349" max="3349" width="14.33203125" style="58" customWidth="1"/>
    <col min="3350" max="3354" width="0" style="58" hidden="1" customWidth="1"/>
    <col min="3355" max="3356" width="15.6640625" style="58" customWidth="1"/>
    <col min="3357" max="3357" width="16.109375" style="58" bestFit="1" customWidth="1"/>
    <col min="3358" max="3358" width="9.88671875" style="58" customWidth="1"/>
    <col min="3359" max="3579" width="9" style="58"/>
    <col min="3580" max="3580" width="6.6640625" style="58" customWidth="1"/>
    <col min="3581" max="3581" width="17.88671875" style="58" bestFit="1" customWidth="1"/>
    <col min="3582" max="3582" width="15.44140625" style="58" customWidth="1"/>
    <col min="3583" max="3583" width="56.33203125" style="58" customWidth="1"/>
    <col min="3584" max="3584" width="0" style="58" hidden="1" customWidth="1"/>
    <col min="3585" max="3585" width="9.77734375" style="58" bestFit="1" customWidth="1"/>
    <col min="3586" max="3586" width="9.109375" style="58" bestFit="1" customWidth="1"/>
    <col min="3587" max="3587" width="11.33203125" style="58" customWidth="1"/>
    <col min="3588" max="3596" width="0" style="58" hidden="1" customWidth="1"/>
    <col min="3597" max="3604" width="16" style="58" customWidth="1"/>
    <col min="3605" max="3605" width="14.33203125" style="58" customWidth="1"/>
    <col min="3606" max="3610" width="0" style="58" hidden="1" customWidth="1"/>
    <col min="3611" max="3612" width="15.6640625" style="58" customWidth="1"/>
    <col min="3613" max="3613" width="16.109375" style="58" bestFit="1" customWidth="1"/>
    <col min="3614" max="3614" width="9.88671875" style="58" customWidth="1"/>
    <col min="3615" max="3835" width="9" style="58"/>
    <col min="3836" max="3836" width="6.6640625" style="58" customWidth="1"/>
    <col min="3837" max="3837" width="17.88671875" style="58" bestFit="1" customWidth="1"/>
    <col min="3838" max="3838" width="15.44140625" style="58" customWidth="1"/>
    <col min="3839" max="3839" width="56.33203125" style="58" customWidth="1"/>
    <col min="3840" max="3840" width="0" style="58" hidden="1" customWidth="1"/>
    <col min="3841" max="3841" width="9.77734375" style="58" bestFit="1" customWidth="1"/>
    <col min="3842" max="3842" width="9.109375" style="58" bestFit="1" customWidth="1"/>
    <col min="3843" max="3843" width="11.33203125" style="58" customWidth="1"/>
    <col min="3844" max="3852" width="0" style="58" hidden="1" customWidth="1"/>
    <col min="3853" max="3860" width="16" style="58" customWidth="1"/>
    <col min="3861" max="3861" width="14.33203125" style="58" customWidth="1"/>
    <col min="3862" max="3866" width="0" style="58" hidden="1" customWidth="1"/>
    <col min="3867" max="3868" width="15.6640625" style="58" customWidth="1"/>
    <col min="3869" max="3869" width="16.109375" style="58" bestFit="1" customWidth="1"/>
    <col min="3870" max="3870" width="9.88671875" style="58" customWidth="1"/>
    <col min="3871" max="4091" width="9" style="58"/>
    <col min="4092" max="4092" width="6.6640625" style="58" customWidth="1"/>
    <col min="4093" max="4093" width="17.88671875" style="58" bestFit="1" customWidth="1"/>
    <col min="4094" max="4094" width="15.44140625" style="58" customWidth="1"/>
    <col min="4095" max="4095" width="56.33203125" style="58" customWidth="1"/>
    <col min="4096" max="4096" width="0" style="58" hidden="1" customWidth="1"/>
    <col min="4097" max="4097" width="9.77734375" style="58" bestFit="1" customWidth="1"/>
    <col min="4098" max="4098" width="9.109375" style="58" bestFit="1" customWidth="1"/>
    <col min="4099" max="4099" width="11.33203125" style="58" customWidth="1"/>
    <col min="4100" max="4108" width="0" style="58" hidden="1" customWidth="1"/>
    <col min="4109" max="4116" width="16" style="58" customWidth="1"/>
    <col min="4117" max="4117" width="14.33203125" style="58" customWidth="1"/>
    <col min="4118" max="4122" width="0" style="58" hidden="1" customWidth="1"/>
    <col min="4123" max="4124" width="15.6640625" style="58" customWidth="1"/>
    <col min="4125" max="4125" width="16.109375" style="58" bestFit="1" customWidth="1"/>
    <col min="4126" max="4126" width="9.88671875" style="58" customWidth="1"/>
    <col min="4127" max="4347" width="9" style="58"/>
    <col min="4348" max="4348" width="6.6640625" style="58" customWidth="1"/>
    <col min="4349" max="4349" width="17.88671875" style="58" bestFit="1" customWidth="1"/>
    <col min="4350" max="4350" width="15.44140625" style="58" customWidth="1"/>
    <col min="4351" max="4351" width="56.33203125" style="58" customWidth="1"/>
    <col min="4352" max="4352" width="0" style="58" hidden="1" customWidth="1"/>
    <col min="4353" max="4353" width="9.77734375" style="58" bestFit="1" customWidth="1"/>
    <col min="4354" max="4354" width="9.109375" style="58" bestFit="1" customWidth="1"/>
    <col min="4355" max="4355" width="11.33203125" style="58" customWidth="1"/>
    <col min="4356" max="4364" width="0" style="58" hidden="1" customWidth="1"/>
    <col min="4365" max="4372" width="16" style="58" customWidth="1"/>
    <col min="4373" max="4373" width="14.33203125" style="58" customWidth="1"/>
    <col min="4374" max="4378" width="0" style="58" hidden="1" customWidth="1"/>
    <col min="4379" max="4380" width="15.6640625" style="58" customWidth="1"/>
    <col min="4381" max="4381" width="16.109375" style="58" bestFit="1" customWidth="1"/>
    <col min="4382" max="4382" width="9.88671875" style="58" customWidth="1"/>
    <col min="4383" max="4603" width="9" style="58"/>
    <col min="4604" max="4604" width="6.6640625" style="58" customWidth="1"/>
    <col min="4605" max="4605" width="17.88671875" style="58" bestFit="1" customWidth="1"/>
    <col min="4606" max="4606" width="15.44140625" style="58" customWidth="1"/>
    <col min="4607" max="4607" width="56.33203125" style="58" customWidth="1"/>
    <col min="4608" max="4608" width="0" style="58" hidden="1" customWidth="1"/>
    <col min="4609" max="4609" width="9.77734375" style="58" bestFit="1" customWidth="1"/>
    <col min="4610" max="4610" width="9.109375" style="58" bestFit="1" customWidth="1"/>
    <col min="4611" max="4611" width="11.33203125" style="58" customWidth="1"/>
    <col min="4612" max="4620" width="0" style="58" hidden="1" customWidth="1"/>
    <col min="4621" max="4628" width="16" style="58" customWidth="1"/>
    <col min="4629" max="4629" width="14.33203125" style="58" customWidth="1"/>
    <col min="4630" max="4634" width="0" style="58" hidden="1" customWidth="1"/>
    <col min="4635" max="4636" width="15.6640625" style="58" customWidth="1"/>
    <col min="4637" max="4637" width="16.109375" style="58" bestFit="1" customWidth="1"/>
    <col min="4638" max="4638" width="9.88671875" style="58" customWidth="1"/>
    <col min="4639" max="4859" width="9" style="58"/>
    <col min="4860" max="4860" width="6.6640625" style="58" customWidth="1"/>
    <col min="4861" max="4861" width="17.88671875" style="58" bestFit="1" customWidth="1"/>
    <col min="4862" max="4862" width="15.44140625" style="58" customWidth="1"/>
    <col min="4863" max="4863" width="56.33203125" style="58" customWidth="1"/>
    <col min="4864" max="4864" width="0" style="58" hidden="1" customWidth="1"/>
    <col min="4865" max="4865" width="9.77734375" style="58" bestFit="1" customWidth="1"/>
    <col min="4866" max="4866" width="9.109375" style="58" bestFit="1" customWidth="1"/>
    <col min="4867" max="4867" width="11.33203125" style="58" customWidth="1"/>
    <col min="4868" max="4876" width="0" style="58" hidden="1" customWidth="1"/>
    <col min="4877" max="4884" width="16" style="58" customWidth="1"/>
    <col min="4885" max="4885" width="14.33203125" style="58" customWidth="1"/>
    <col min="4886" max="4890" width="0" style="58" hidden="1" customWidth="1"/>
    <col min="4891" max="4892" width="15.6640625" style="58" customWidth="1"/>
    <col min="4893" max="4893" width="16.109375" style="58" bestFit="1" customWidth="1"/>
    <col min="4894" max="4894" width="9.88671875" style="58" customWidth="1"/>
    <col min="4895" max="5115" width="9" style="58"/>
    <col min="5116" max="5116" width="6.6640625" style="58" customWidth="1"/>
    <col min="5117" max="5117" width="17.88671875" style="58" bestFit="1" customWidth="1"/>
    <col min="5118" max="5118" width="15.44140625" style="58" customWidth="1"/>
    <col min="5119" max="5119" width="56.33203125" style="58" customWidth="1"/>
    <col min="5120" max="5120" width="0" style="58" hidden="1" customWidth="1"/>
    <col min="5121" max="5121" width="9.77734375" style="58" bestFit="1" customWidth="1"/>
    <col min="5122" max="5122" width="9.109375" style="58" bestFit="1" customWidth="1"/>
    <col min="5123" max="5123" width="11.33203125" style="58" customWidth="1"/>
    <col min="5124" max="5132" width="0" style="58" hidden="1" customWidth="1"/>
    <col min="5133" max="5140" width="16" style="58" customWidth="1"/>
    <col min="5141" max="5141" width="14.33203125" style="58" customWidth="1"/>
    <col min="5142" max="5146" width="0" style="58" hidden="1" customWidth="1"/>
    <col min="5147" max="5148" width="15.6640625" style="58" customWidth="1"/>
    <col min="5149" max="5149" width="16.109375" style="58" bestFit="1" customWidth="1"/>
    <col min="5150" max="5150" width="9.88671875" style="58" customWidth="1"/>
    <col min="5151" max="5371" width="9" style="58"/>
    <col min="5372" max="5372" width="6.6640625" style="58" customWidth="1"/>
    <col min="5373" max="5373" width="17.88671875" style="58" bestFit="1" customWidth="1"/>
    <col min="5374" max="5374" width="15.44140625" style="58" customWidth="1"/>
    <col min="5375" max="5375" width="56.33203125" style="58" customWidth="1"/>
    <col min="5376" max="5376" width="0" style="58" hidden="1" customWidth="1"/>
    <col min="5377" max="5377" width="9.77734375" style="58" bestFit="1" customWidth="1"/>
    <col min="5378" max="5378" width="9.109375" style="58" bestFit="1" customWidth="1"/>
    <col min="5379" max="5379" width="11.33203125" style="58" customWidth="1"/>
    <col min="5380" max="5388" width="0" style="58" hidden="1" customWidth="1"/>
    <col min="5389" max="5396" width="16" style="58" customWidth="1"/>
    <col min="5397" max="5397" width="14.33203125" style="58" customWidth="1"/>
    <col min="5398" max="5402" width="0" style="58" hidden="1" customWidth="1"/>
    <col min="5403" max="5404" width="15.6640625" style="58" customWidth="1"/>
    <col min="5405" max="5405" width="16.109375" style="58" bestFit="1" customWidth="1"/>
    <col min="5406" max="5406" width="9.88671875" style="58" customWidth="1"/>
    <col min="5407" max="5627" width="9" style="58"/>
    <col min="5628" max="5628" width="6.6640625" style="58" customWidth="1"/>
    <col min="5629" max="5629" width="17.88671875" style="58" bestFit="1" customWidth="1"/>
    <col min="5630" max="5630" width="15.44140625" style="58" customWidth="1"/>
    <col min="5631" max="5631" width="56.33203125" style="58" customWidth="1"/>
    <col min="5632" max="5632" width="0" style="58" hidden="1" customWidth="1"/>
    <col min="5633" max="5633" width="9.77734375" style="58" bestFit="1" customWidth="1"/>
    <col min="5634" max="5634" width="9.109375" style="58" bestFit="1" customWidth="1"/>
    <col min="5635" max="5635" width="11.33203125" style="58" customWidth="1"/>
    <col min="5636" max="5644" width="0" style="58" hidden="1" customWidth="1"/>
    <col min="5645" max="5652" width="16" style="58" customWidth="1"/>
    <col min="5653" max="5653" width="14.33203125" style="58" customWidth="1"/>
    <col min="5654" max="5658" width="0" style="58" hidden="1" customWidth="1"/>
    <col min="5659" max="5660" width="15.6640625" style="58" customWidth="1"/>
    <col min="5661" max="5661" width="16.109375" style="58" bestFit="1" customWidth="1"/>
    <col min="5662" max="5662" width="9.88671875" style="58" customWidth="1"/>
    <col min="5663" max="5883" width="9" style="58"/>
    <col min="5884" max="5884" width="6.6640625" style="58" customWidth="1"/>
    <col min="5885" max="5885" width="17.88671875" style="58" bestFit="1" customWidth="1"/>
    <col min="5886" max="5886" width="15.44140625" style="58" customWidth="1"/>
    <col min="5887" max="5887" width="56.33203125" style="58" customWidth="1"/>
    <col min="5888" max="5888" width="0" style="58" hidden="1" customWidth="1"/>
    <col min="5889" max="5889" width="9.77734375" style="58" bestFit="1" customWidth="1"/>
    <col min="5890" max="5890" width="9.109375" style="58" bestFit="1" customWidth="1"/>
    <col min="5891" max="5891" width="11.33203125" style="58" customWidth="1"/>
    <col min="5892" max="5900" width="0" style="58" hidden="1" customWidth="1"/>
    <col min="5901" max="5908" width="16" style="58" customWidth="1"/>
    <col min="5909" max="5909" width="14.33203125" style="58" customWidth="1"/>
    <col min="5910" max="5914" width="0" style="58" hidden="1" customWidth="1"/>
    <col min="5915" max="5916" width="15.6640625" style="58" customWidth="1"/>
    <col min="5917" max="5917" width="16.109375" style="58" bestFit="1" customWidth="1"/>
    <col min="5918" max="5918" width="9.88671875" style="58" customWidth="1"/>
    <col min="5919" max="6139" width="9" style="58"/>
    <col min="6140" max="6140" width="6.6640625" style="58" customWidth="1"/>
    <col min="6141" max="6141" width="17.88671875" style="58" bestFit="1" customWidth="1"/>
    <col min="6142" max="6142" width="15.44140625" style="58" customWidth="1"/>
    <col min="6143" max="6143" width="56.33203125" style="58" customWidth="1"/>
    <col min="6144" max="6144" width="0" style="58" hidden="1" customWidth="1"/>
    <col min="6145" max="6145" width="9.77734375" style="58" bestFit="1" customWidth="1"/>
    <col min="6146" max="6146" width="9.109375" style="58" bestFit="1" customWidth="1"/>
    <col min="6147" max="6147" width="11.33203125" style="58" customWidth="1"/>
    <col min="6148" max="6156" width="0" style="58" hidden="1" customWidth="1"/>
    <col min="6157" max="6164" width="16" style="58" customWidth="1"/>
    <col min="6165" max="6165" width="14.33203125" style="58" customWidth="1"/>
    <col min="6166" max="6170" width="0" style="58" hidden="1" customWidth="1"/>
    <col min="6171" max="6172" width="15.6640625" style="58" customWidth="1"/>
    <col min="6173" max="6173" width="16.109375" style="58" bestFit="1" customWidth="1"/>
    <col min="6174" max="6174" width="9.88671875" style="58" customWidth="1"/>
    <col min="6175" max="6395" width="9" style="58"/>
    <col min="6396" max="6396" width="6.6640625" style="58" customWidth="1"/>
    <col min="6397" max="6397" width="17.88671875" style="58" bestFit="1" customWidth="1"/>
    <col min="6398" max="6398" width="15.44140625" style="58" customWidth="1"/>
    <col min="6399" max="6399" width="56.33203125" style="58" customWidth="1"/>
    <col min="6400" max="6400" width="0" style="58" hidden="1" customWidth="1"/>
    <col min="6401" max="6401" width="9.77734375" style="58" bestFit="1" customWidth="1"/>
    <col min="6402" max="6402" width="9.109375" style="58" bestFit="1" customWidth="1"/>
    <col min="6403" max="6403" width="11.33203125" style="58" customWidth="1"/>
    <col min="6404" max="6412" width="0" style="58" hidden="1" customWidth="1"/>
    <col min="6413" max="6420" width="16" style="58" customWidth="1"/>
    <col min="6421" max="6421" width="14.33203125" style="58" customWidth="1"/>
    <col min="6422" max="6426" width="0" style="58" hidden="1" customWidth="1"/>
    <col min="6427" max="6428" width="15.6640625" style="58" customWidth="1"/>
    <col min="6429" max="6429" width="16.109375" style="58" bestFit="1" customWidth="1"/>
    <col min="6430" max="6430" width="9.88671875" style="58" customWidth="1"/>
    <col min="6431" max="6651" width="9" style="58"/>
    <col min="6652" max="6652" width="6.6640625" style="58" customWidth="1"/>
    <col min="6653" max="6653" width="17.88671875" style="58" bestFit="1" customWidth="1"/>
    <col min="6654" max="6654" width="15.44140625" style="58" customWidth="1"/>
    <col min="6655" max="6655" width="56.33203125" style="58" customWidth="1"/>
    <col min="6656" max="6656" width="0" style="58" hidden="1" customWidth="1"/>
    <col min="6657" max="6657" width="9.77734375" style="58" bestFit="1" customWidth="1"/>
    <col min="6658" max="6658" width="9.109375" style="58" bestFit="1" customWidth="1"/>
    <col min="6659" max="6659" width="11.33203125" style="58" customWidth="1"/>
    <col min="6660" max="6668" width="0" style="58" hidden="1" customWidth="1"/>
    <col min="6669" max="6676" width="16" style="58" customWidth="1"/>
    <col min="6677" max="6677" width="14.33203125" style="58" customWidth="1"/>
    <col min="6678" max="6682" width="0" style="58" hidden="1" customWidth="1"/>
    <col min="6683" max="6684" width="15.6640625" style="58" customWidth="1"/>
    <col min="6685" max="6685" width="16.109375" style="58" bestFit="1" customWidth="1"/>
    <col min="6686" max="6686" width="9.88671875" style="58" customWidth="1"/>
    <col min="6687" max="6907" width="9" style="58"/>
    <col min="6908" max="6908" width="6.6640625" style="58" customWidth="1"/>
    <col min="6909" max="6909" width="17.88671875" style="58" bestFit="1" customWidth="1"/>
    <col min="6910" max="6910" width="15.44140625" style="58" customWidth="1"/>
    <col min="6911" max="6911" width="56.33203125" style="58" customWidth="1"/>
    <col min="6912" max="6912" width="0" style="58" hidden="1" customWidth="1"/>
    <col min="6913" max="6913" width="9.77734375" style="58" bestFit="1" customWidth="1"/>
    <col min="6914" max="6914" width="9.109375" style="58" bestFit="1" customWidth="1"/>
    <col min="6915" max="6915" width="11.33203125" style="58" customWidth="1"/>
    <col min="6916" max="6924" width="0" style="58" hidden="1" customWidth="1"/>
    <col min="6925" max="6932" width="16" style="58" customWidth="1"/>
    <col min="6933" max="6933" width="14.33203125" style="58" customWidth="1"/>
    <col min="6934" max="6938" width="0" style="58" hidden="1" customWidth="1"/>
    <col min="6939" max="6940" width="15.6640625" style="58" customWidth="1"/>
    <col min="6941" max="6941" width="16.109375" style="58" bestFit="1" customWidth="1"/>
    <col min="6942" max="6942" width="9.88671875" style="58" customWidth="1"/>
    <col min="6943" max="7163" width="9" style="58"/>
    <col min="7164" max="7164" width="6.6640625" style="58" customWidth="1"/>
    <col min="7165" max="7165" width="17.88671875" style="58" bestFit="1" customWidth="1"/>
    <col min="7166" max="7166" width="15.44140625" style="58" customWidth="1"/>
    <col min="7167" max="7167" width="56.33203125" style="58" customWidth="1"/>
    <col min="7168" max="7168" width="0" style="58" hidden="1" customWidth="1"/>
    <col min="7169" max="7169" width="9.77734375" style="58" bestFit="1" customWidth="1"/>
    <col min="7170" max="7170" width="9.109375" style="58" bestFit="1" customWidth="1"/>
    <col min="7171" max="7171" width="11.33203125" style="58" customWidth="1"/>
    <col min="7172" max="7180" width="0" style="58" hidden="1" customWidth="1"/>
    <col min="7181" max="7188" width="16" style="58" customWidth="1"/>
    <col min="7189" max="7189" width="14.33203125" style="58" customWidth="1"/>
    <col min="7190" max="7194" width="0" style="58" hidden="1" customWidth="1"/>
    <col min="7195" max="7196" width="15.6640625" style="58" customWidth="1"/>
    <col min="7197" max="7197" width="16.109375" style="58" bestFit="1" customWidth="1"/>
    <col min="7198" max="7198" width="9.88671875" style="58" customWidth="1"/>
    <col min="7199" max="7419" width="9" style="58"/>
    <col min="7420" max="7420" width="6.6640625" style="58" customWidth="1"/>
    <col min="7421" max="7421" width="17.88671875" style="58" bestFit="1" customWidth="1"/>
    <col min="7422" max="7422" width="15.44140625" style="58" customWidth="1"/>
    <col min="7423" max="7423" width="56.33203125" style="58" customWidth="1"/>
    <col min="7424" max="7424" width="0" style="58" hidden="1" customWidth="1"/>
    <col min="7425" max="7425" width="9.77734375" style="58" bestFit="1" customWidth="1"/>
    <col min="7426" max="7426" width="9.109375" style="58" bestFit="1" customWidth="1"/>
    <col min="7427" max="7427" width="11.33203125" style="58" customWidth="1"/>
    <col min="7428" max="7436" width="0" style="58" hidden="1" customWidth="1"/>
    <col min="7437" max="7444" width="16" style="58" customWidth="1"/>
    <col min="7445" max="7445" width="14.33203125" style="58" customWidth="1"/>
    <col min="7446" max="7450" width="0" style="58" hidden="1" customWidth="1"/>
    <col min="7451" max="7452" width="15.6640625" style="58" customWidth="1"/>
    <col min="7453" max="7453" width="16.109375" style="58" bestFit="1" customWidth="1"/>
    <col min="7454" max="7454" width="9.88671875" style="58" customWidth="1"/>
    <col min="7455" max="7675" width="9" style="58"/>
    <col min="7676" max="7676" width="6.6640625" style="58" customWidth="1"/>
    <col min="7677" max="7677" width="17.88671875" style="58" bestFit="1" customWidth="1"/>
    <col min="7678" max="7678" width="15.44140625" style="58" customWidth="1"/>
    <col min="7679" max="7679" width="56.33203125" style="58" customWidth="1"/>
    <col min="7680" max="7680" width="0" style="58" hidden="1" customWidth="1"/>
    <col min="7681" max="7681" width="9.77734375" style="58" bestFit="1" customWidth="1"/>
    <col min="7682" max="7682" width="9.109375" style="58" bestFit="1" customWidth="1"/>
    <col min="7683" max="7683" width="11.33203125" style="58" customWidth="1"/>
    <col min="7684" max="7692" width="0" style="58" hidden="1" customWidth="1"/>
    <col min="7693" max="7700" width="16" style="58" customWidth="1"/>
    <col min="7701" max="7701" width="14.33203125" style="58" customWidth="1"/>
    <col min="7702" max="7706" width="0" style="58" hidden="1" customWidth="1"/>
    <col min="7707" max="7708" width="15.6640625" style="58" customWidth="1"/>
    <col min="7709" max="7709" width="16.109375" style="58" bestFit="1" customWidth="1"/>
    <col min="7710" max="7710" width="9.88671875" style="58" customWidth="1"/>
    <col min="7711" max="7931" width="9" style="58"/>
    <col min="7932" max="7932" width="6.6640625" style="58" customWidth="1"/>
    <col min="7933" max="7933" width="17.88671875" style="58" bestFit="1" customWidth="1"/>
    <col min="7934" max="7934" width="15.44140625" style="58" customWidth="1"/>
    <col min="7935" max="7935" width="56.33203125" style="58" customWidth="1"/>
    <col min="7936" max="7936" width="0" style="58" hidden="1" customWidth="1"/>
    <col min="7937" max="7937" width="9.77734375" style="58" bestFit="1" customWidth="1"/>
    <col min="7938" max="7938" width="9.109375" style="58" bestFit="1" customWidth="1"/>
    <col min="7939" max="7939" width="11.33203125" style="58" customWidth="1"/>
    <col min="7940" max="7948" width="0" style="58" hidden="1" customWidth="1"/>
    <col min="7949" max="7956" width="16" style="58" customWidth="1"/>
    <col min="7957" max="7957" width="14.33203125" style="58" customWidth="1"/>
    <col min="7958" max="7962" width="0" style="58" hidden="1" customWidth="1"/>
    <col min="7963" max="7964" width="15.6640625" style="58" customWidth="1"/>
    <col min="7965" max="7965" width="16.109375" style="58" bestFit="1" customWidth="1"/>
    <col min="7966" max="7966" width="9.88671875" style="58" customWidth="1"/>
    <col min="7967" max="8187" width="9" style="58"/>
    <col min="8188" max="8188" width="6.6640625" style="58" customWidth="1"/>
    <col min="8189" max="8189" width="17.88671875" style="58" bestFit="1" customWidth="1"/>
    <col min="8190" max="8190" width="15.44140625" style="58" customWidth="1"/>
    <col min="8191" max="8191" width="56.33203125" style="58" customWidth="1"/>
    <col min="8192" max="8192" width="0" style="58" hidden="1" customWidth="1"/>
    <col min="8193" max="8193" width="9.77734375" style="58" bestFit="1" customWidth="1"/>
    <col min="8194" max="8194" width="9.109375" style="58" bestFit="1" customWidth="1"/>
    <col min="8195" max="8195" width="11.33203125" style="58" customWidth="1"/>
    <col min="8196" max="8204" width="0" style="58" hidden="1" customWidth="1"/>
    <col min="8205" max="8212" width="16" style="58" customWidth="1"/>
    <col min="8213" max="8213" width="14.33203125" style="58" customWidth="1"/>
    <col min="8214" max="8218" width="0" style="58" hidden="1" customWidth="1"/>
    <col min="8219" max="8220" width="15.6640625" style="58" customWidth="1"/>
    <col min="8221" max="8221" width="16.109375" style="58" bestFit="1" customWidth="1"/>
    <col min="8222" max="8222" width="9.88671875" style="58" customWidth="1"/>
    <col min="8223" max="8443" width="9" style="58"/>
    <col min="8444" max="8444" width="6.6640625" style="58" customWidth="1"/>
    <col min="8445" max="8445" width="17.88671875" style="58" bestFit="1" customWidth="1"/>
    <col min="8446" max="8446" width="15.44140625" style="58" customWidth="1"/>
    <col min="8447" max="8447" width="56.33203125" style="58" customWidth="1"/>
    <col min="8448" max="8448" width="0" style="58" hidden="1" customWidth="1"/>
    <col min="8449" max="8449" width="9.77734375" style="58" bestFit="1" customWidth="1"/>
    <col min="8450" max="8450" width="9.109375" style="58" bestFit="1" customWidth="1"/>
    <col min="8451" max="8451" width="11.33203125" style="58" customWidth="1"/>
    <col min="8452" max="8460" width="0" style="58" hidden="1" customWidth="1"/>
    <col min="8461" max="8468" width="16" style="58" customWidth="1"/>
    <col min="8469" max="8469" width="14.33203125" style="58" customWidth="1"/>
    <col min="8470" max="8474" width="0" style="58" hidden="1" customWidth="1"/>
    <col min="8475" max="8476" width="15.6640625" style="58" customWidth="1"/>
    <col min="8477" max="8477" width="16.109375" style="58" bestFit="1" customWidth="1"/>
    <col min="8478" max="8478" width="9.88671875" style="58" customWidth="1"/>
    <col min="8479" max="8699" width="9" style="58"/>
    <col min="8700" max="8700" width="6.6640625" style="58" customWidth="1"/>
    <col min="8701" max="8701" width="17.88671875" style="58" bestFit="1" customWidth="1"/>
    <col min="8702" max="8702" width="15.44140625" style="58" customWidth="1"/>
    <col min="8703" max="8703" width="56.33203125" style="58" customWidth="1"/>
    <col min="8704" max="8704" width="0" style="58" hidden="1" customWidth="1"/>
    <col min="8705" max="8705" width="9.77734375" style="58" bestFit="1" customWidth="1"/>
    <col min="8706" max="8706" width="9.109375" style="58" bestFit="1" customWidth="1"/>
    <col min="8707" max="8707" width="11.33203125" style="58" customWidth="1"/>
    <col min="8708" max="8716" width="0" style="58" hidden="1" customWidth="1"/>
    <col min="8717" max="8724" width="16" style="58" customWidth="1"/>
    <col min="8725" max="8725" width="14.33203125" style="58" customWidth="1"/>
    <col min="8726" max="8730" width="0" style="58" hidden="1" customWidth="1"/>
    <col min="8731" max="8732" width="15.6640625" style="58" customWidth="1"/>
    <col min="8733" max="8733" width="16.109375" style="58" bestFit="1" customWidth="1"/>
    <col min="8734" max="8734" width="9.88671875" style="58" customWidth="1"/>
    <col min="8735" max="8955" width="9" style="58"/>
    <col min="8956" max="8956" width="6.6640625" style="58" customWidth="1"/>
    <col min="8957" max="8957" width="17.88671875" style="58" bestFit="1" customWidth="1"/>
    <col min="8958" max="8958" width="15.44140625" style="58" customWidth="1"/>
    <col min="8959" max="8959" width="56.33203125" style="58" customWidth="1"/>
    <col min="8960" max="8960" width="0" style="58" hidden="1" customWidth="1"/>
    <col min="8961" max="8961" width="9.77734375" style="58" bestFit="1" customWidth="1"/>
    <col min="8962" max="8962" width="9.109375" style="58" bestFit="1" customWidth="1"/>
    <col min="8963" max="8963" width="11.33203125" style="58" customWidth="1"/>
    <col min="8964" max="8972" width="0" style="58" hidden="1" customWidth="1"/>
    <col min="8973" max="8980" width="16" style="58" customWidth="1"/>
    <col min="8981" max="8981" width="14.33203125" style="58" customWidth="1"/>
    <col min="8982" max="8986" width="0" style="58" hidden="1" customWidth="1"/>
    <col min="8987" max="8988" width="15.6640625" style="58" customWidth="1"/>
    <col min="8989" max="8989" width="16.109375" style="58" bestFit="1" customWidth="1"/>
    <col min="8990" max="8990" width="9.88671875" style="58" customWidth="1"/>
    <col min="8991" max="9211" width="9" style="58"/>
    <col min="9212" max="9212" width="6.6640625" style="58" customWidth="1"/>
    <col min="9213" max="9213" width="17.88671875" style="58" bestFit="1" customWidth="1"/>
    <col min="9214" max="9214" width="15.44140625" style="58" customWidth="1"/>
    <col min="9215" max="9215" width="56.33203125" style="58" customWidth="1"/>
    <col min="9216" max="9216" width="0" style="58" hidden="1" customWidth="1"/>
    <col min="9217" max="9217" width="9.77734375" style="58" bestFit="1" customWidth="1"/>
    <col min="9218" max="9218" width="9.109375" style="58" bestFit="1" customWidth="1"/>
    <col min="9219" max="9219" width="11.33203125" style="58" customWidth="1"/>
    <col min="9220" max="9228" width="0" style="58" hidden="1" customWidth="1"/>
    <col min="9229" max="9236" width="16" style="58" customWidth="1"/>
    <col min="9237" max="9237" width="14.33203125" style="58" customWidth="1"/>
    <col min="9238" max="9242" width="0" style="58" hidden="1" customWidth="1"/>
    <col min="9243" max="9244" width="15.6640625" style="58" customWidth="1"/>
    <col min="9245" max="9245" width="16.109375" style="58" bestFit="1" customWidth="1"/>
    <col min="9246" max="9246" width="9.88671875" style="58" customWidth="1"/>
    <col min="9247" max="9467" width="9" style="58"/>
    <col min="9468" max="9468" width="6.6640625" style="58" customWidth="1"/>
    <col min="9469" max="9469" width="17.88671875" style="58" bestFit="1" customWidth="1"/>
    <col min="9470" max="9470" width="15.44140625" style="58" customWidth="1"/>
    <col min="9471" max="9471" width="56.33203125" style="58" customWidth="1"/>
    <col min="9472" max="9472" width="0" style="58" hidden="1" customWidth="1"/>
    <col min="9473" max="9473" width="9.77734375" style="58" bestFit="1" customWidth="1"/>
    <col min="9474" max="9474" width="9.109375" style="58" bestFit="1" customWidth="1"/>
    <col min="9475" max="9475" width="11.33203125" style="58" customWidth="1"/>
    <col min="9476" max="9484" width="0" style="58" hidden="1" customWidth="1"/>
    <col min="9485" max="9492" width="16" style="58" customWidth="1"/>
    <col min="9493" max="9493" width="14.33203125" style="58" customWidth="1"/>
    <col min="9494" max="9498" width="0" style="58" hidden="1" customWidth="1"/>
    <col min="9499" max="9500" width="15.6640625" style="58" customWidth="1"/>
    <col min="9501" max="9501" width="16.109375" style="58" bestFit="1" customWidth="1"/>
    <col min="9502" max="9502" width="9.88671875" style="58" customWidth="1"/>
    <col min="9503" max="9723" width="9" style="58"/>
    <col min="9724" max="9724" width="6.6640625" style="58" customWidth="1"/>
    <col min="9725" max="9725" width="17.88671875" style="58" bestFit="1" customWidth="1"/>
    <col min="9726" max="9726" width="15.44140625" style="58" customWidth="1"/>
    <col min="9727" max="9727" width="56.33203125" style="58" customWidth="1"/>
    <col min="9728" max="9728" width="0" style="58" hidden="1" customWidth="1"/>
    <col min="9729" max="9729" width="9.77734375" style="58" bestFit="1" customWidth="1"/>
    <col min="9730" max="9730" width="9.109375" style="58" bestFit="1" customWidth="1"/>
    <col min="9731" max="9731" width="11.33203125" style="58" customWidth="1"/>
    <col min="9732" max="9740" width="0" style="58" hidden="1" customWidth="1"/>
    <col min="9741" max="9748" width="16" style="58" customWidth="1"/>
    <col min="9749" max="9749" width="14.33203125" style="58" customWidth="1"/>
    <col min="9750" max="9754" width="0" style="58" hidden="1" customWidth="1"/>
    <col min="9755" max="9756" width="15.6640625" style="58" customWidth="1"/>
    <col min="9757" max="9757" width="16.109375" style="58" bestFit="1" customWidth="1"/>
    <col min="9758" max="9758" width="9.88671875" style="58" customWidth="1"/>
    <col min="9759" max="9979" width="9" style="58"/>
    <col min="9980" max="9980" width="6.6640625" style="58" customWidth="1"/>
    <col min="9981" max="9981" width="17.88671875" style="58" bestFit="1" customWidth="1"/>
    <col min="9982" max="9982" width="15.44140625" style="58" customWidth="1"/>
    <col min="9983" max="9983" width="56.33203125" style="58" customWidth="1"/>
    <col min="9984" max="9984" width="0" style="58" hidden="1" customWidth="1"/>
    <col min="9985" max="9985" width="9.77734375" style="58" bestFit="1" customWidth="1"/>
    <col min="9986" max="9986" width="9.109375" style="58" bestFit="1" customWidth="1"/>
    <col min="9987" max="9987" width="11.33203125" style="58" customWidth="1"/>
    <col min="9988" max="9996" width="0" style="58" hidden="1" customWidth="1"/>
    <col min="9997" max="10004" width="16" style="58" customWidth="1"/>
    <col min="10005" max="10005" width="14.33203125" style="58" customWidth="1"/>
    <col min="10006" max="10010" width="0" style="58" hidden="1" customWidth="1"/>
    <col min="10011" max="10012" width="15.6640625" style="58" customWidth="1"/>
    <col min="10013" max="10013" width="16.109375" style="58" bestFit="1" customWidth="1"/>
    <col min="10014" max="10014" width="9.88671875" style="58" customWidth="1"/>
    <col min="10015" max="10235" width="9" style="58"/>
    <col min="10236" max="10236" width="6.6640625" style="58" customWidth="1"/>
    <col min="10237" max="10237" width="17.88671875" style="58" bestFit="1" customWidth="1"/>
    <col min="10238" max="10238" width="15.44140625" style="58" customWidth="1"/>
    <col min="10239" max="10239" width="56.33203125" style="58" customWidth="1"/>
    <col min="10240" max="10240" width="0" style="58" hidden="1" customWidth="1"/>
    <col min="10241" max="10241" width="9.77734375" style="58" bestFit="1" customWidth="1"/>
    <col min="10242" max="10242" width="9.109375" style="58" bestFit="1" customWidth="1"/>
    <col min="10243" max="10243" width="11.33203125" style="58" customWidth="1"/>
    <col min="10244" max="10252" width="0" style="58" hidden="1" customWidth="1"/>
    <col min="10253" max="10260" width="16" style="58" customWidth="1"/>
    <col min="10261" max="10261" width="14.33203125" style="58" customWidth="1"/>
    <col min="10262" max="10266" width="0" style="58" hidden="1" customWidth="1"/>
    <col min="10267" max="10268" width="15.6640625" style="58" customWidth="1"/>
    <col min="10269" max="10269" width="16.109375" style="58" bestFit="1" customWidth="1"/>
    <col min="10270" max="10270" width="9.88671875" style="58" customWidth="1"/>
    <col min="10271" max="10491" width="9" style="58"/>
    <col min="10492" max="10492" width="6.6640625" style="58" customWidth="1"/>
    <col min="10493" max="10493" width="17.88671875" style="58" bestFit="1" customWidth="1"/>
    <col min="10494" max="10494" width="15.44140625" style="58" customWidth="1"/>
    <col min="10495" max="10495" width="56.33203125" style="58" customWidth="1"/>
    <col min="10496" max="10496" width="0" style="58" hidden="1" customWidth="1"/>
    <col min="10497" max="10497" width="9.77734375" style="58" bestFit="1" customWidth="1"/>
    <col min="10498" max="10498" width="9.109375" style="58" bestFit="1" customWidth="1"/>
    <col min="10499" max="10499" width="11.33203125" style="58" customWidth="1"/>
    <col min="10500" max="10508" width="0" style="58" hidden="1" customWidth="1"/>
    <col min="10509" max="10516" width="16" style="58" customWidth="1"/>
    <col min="10517" max="10517" width="14.33203125" style="58" customWidth="1"/>
    <col min="10518" max="10522" width="0" style="58" hidden="1" customWidth="1"/>
    <col min="10523" max="10524" width="15.6640625" style="58" customWidth="1"/>
    <col min="10525" max="10525" width="16.109375" style="58" bestFit="1" customWidth="1"/>
    <col min="10526" max="10526" width="9.88671875" style="58" customWidth="1"/>
    <col min="10527" max="10747" width="9" style="58"/>
    <col min="10748" max="10748" width="6.6640625" style="58" customWidth="1"/>
    <col min="10749" max="10749" width="17.88671875" style="58" bestFit="1" customWidth="1"/>
    <col min="10750" max="10750" width="15.44140625" style="58" customWidth="1"/>
    <col min="10751" max="10751" width="56.33203125" style="58" customWidth="1"/>
    <col min="10752" max="10752" width="0" style="58" hidden="1" customWidth="1"/>
    <col min="10753" max="10753" width="9.77734375" style="58" bestFit="1" customWidth="1"/>
    <col min="10754" max="10754" width="9.109375" style="58" bestFit="1" customWidth="1"/>
    <col min="10755" max="10755" width="11.33203125" style="58" customWidth="1"/>
    <col min="10756" max="10764" width="0" style="58" hidden="1" customWidth="1"/>
    <col min="10765" max="10772" width="16" style="58" customWidth="1"/>
    <col min="10773" max="10773" width="14.33203125" style="58" customWidth="1"/>
    <col min="10774" max="10778" width="0" style="58" hidden="1" customWidth="1"/>
    <col min="10779" max="10780" width="15.6640625" style="58" customWidth="1"/>
    <col min="10781" max="10781" width="16.109375" style="58" bestFit="1" customWidth="1"/>
    <col min="10782" max="10782" width="9.88671875" style="58" customWidth="1"/>
    <col min="10783" max="11003" width="9" style="58"/>
    <col min="11004" max="11004" width="6.6640625" style="58" customWidth="1"/>
    <col min="11005" max="11005" width="17.88671875" style="58" bestFit="1" customWidth="1"/>
    <col min="11006" max="11006" width="15.44140625" style="58" customWidth="1"/>
    <col min="11007" max="11007" width="56.33203125" style="58" customWidth="1"/>
    <col min="11008" max="11008" width="0" style="58" hidden="1" customWidth="1"/>
    <col min="11009" max="11009" width="9.77734375" style="58" bestFit="1" customWidth="1"/>
    <col min="11010" max="11010" width="9.109375" style="58" bestFit="1" customWidth="1"/>
    <col min="11011" max="11011" width="11.33203125" style="58" customWidth="1"/>
    <col min="11012" max="11020" width="0" style="58" hidden="1" customWidth="1"/>
    <col min="11021" max="11028" width="16" style="58" customWidth="1"/>
    <col min="11029" max="11029" width="14.33203125" style="58" customWidth="1"/>
    <col min="11030" max="11034" width="0" style="58" hidden="1" customWidth="1"/>
    <col min="11035" max="11036" width="15.6640625" style="58" customWidth="1"/>
    <col min="11037" max="11037" width="16.109375" style="58" bestFit="1" customWidth="1"/>
    <col min="11038" max="11038" width="9.88671875" style="58" customWidth="1"/>
    <col min="11039" max="11259" width="9" style="58"/>
    <col min="11260" max="11260" width="6.6640625" style="58" customWidth="1"/>
    <col min="11261" max="11261" width="17.88671875" style="58" bestFit="1" customWidth="1"/>
    <col min="11262" max="11262" width="15.44140625" style="58" customWidth="1"/>
    <col min="11263" max="11263" width="56.33203125" style="58" customWidth="1"/>
    <col min="11264" max="11264" width="0" style="58" hidden="1" customWidth="1"/>
    <col min="11265" max="11265" width="9.77734375" style="58" bestFit="1" customWidth="1"/>
    <col min="11266" max="11266" width="9.109375" style="58" bestFit="1" customWidth="1"/>
    <col min="11267" max="11267" width="11.33203125" style="58" customWidth="1"/>
    <col min="11268" max="11276" width="0" style="58" hidden="1" customWidth="1"/>
    <col min="11277" max="11284" width="16" style="58" customWidth="1"/>
    <col min="11285" max="11285" width="14.33203125" style="58" customWidth="1"/>
    <col min="11286" max="11290" width="0" style="58" hidden="1" customWidth="1"/>
    <col min="11291" max="11292" width="15.6640625" style="58" customWidth="1"/>
    <col min="11293" max="11293" width="16.109375" style="58" bestFit="1" customWidth="1"/>
    <col min="11294" max="11294" width="9.88671875" style="58" customWidth="1"/>
    <col min="11295" max="11515" width="9" style="58"/>
    <col min="11516" max="11516" width="6.6640625" style="58" customWidth="1"/>
    <col min="11517" max="11517" width="17.88671875" style="58" bestFit="1" customWidth="1"/>
    <col min="11518" max="11518" width="15.44140625" style="58" customWidth="1"/>
    <col min="11519" max="11519" width="56.33203125" style="58" customWidth="1"/>
    <col min="11520" max="11520" width="0" style="58" hidden="1" customWidth="1"/>
    <col min="11521" max="11521" width="9.77734375" style="58" bestFit="1" customWidth="1"/>
    <col min="11522" max="11522" width="9.109375" style="58" bestFit="1" customWidth="1"/>
    <col min="11523" max="11523" width="11.33203125" style="58" customWidth="1"/>
    <col min="11524" max="11532" width="0" style="58" hidden="1" customWidth="1"/>
    <col min="11533" max="11540" width="16" style="58" customWidth="1"/>
    <col min="11541" max="11541" width="14.33203125" style="58" customWidth="1"/>
    <col min="11542" max="11546" width="0" style="58" hidden="1" customWidth="1"/>
    <col min="11547" max="11548" width="15.6640625" style="58" customWidth="1"/>
    <col min="11549" max="11549" width="16.109375" style="58" bestFit="1" customWidth="1"/>
    <col min="11550" max="11550" width="9.88671875" style="58" customWidth="1"/>
    <col min="11551" max="11771" width="9" style="58"/>
    <col min="11772" max="11772" width="6.6640625" style="58" customWidth="1"/>
    <col min="11773" max="11773" width="17.88671875" style="58" bestFit="1" customWidth="1"/>
    <col min="11774" max="11774" width="15.44140625" style="58" customWidth="1"/>
    <col min="11775" max="11775" width="56.33203125" style="58" customWidth="1"/>
    <col min="11776" max="11776" width="0" style="58" hidden="1" customWidth="1"/>
    <col min="11777" max="11777" width="9.77734375" style="58" bestFit="1" customWidth="1"/>
    <col min="11778" max="11778" width="9.109375" style="58" bestFit="1" customWidth="1"/>
    <col min="11779" max="11779" width="11.33203125" style="58" customWidth="1"/>
    <col min="11780" max="11788" width="0" style="58" hidden="1" customWidth="1"/>
    <col min="11789" max="11796" width="16" style="58" customWidth="1"/>
    <col min="11797" max="11797" width="14.33203125" style="58" customWidth="1"/>
    <col min="11798" max="11802" width="0" style="58" hidden="1" customWidth="1"/>
    <col min="11803" max="11804" width="15.6640625" style="58" customWidth="1"/>
    <col min="11805" max="11805" width="16.109375" style="58" bestFit="1" customWidth="1"/>
    <col min="11806" max="11806" width="9.88671875" style="58" customWidth="1"/>
    <col min="11807" max="12027" width="9" style="58"/>
    <col min="12028" max="12028" width="6.6640625" style="58" customWidth="1"/>
    <col min="12029" max="12029" width="17.88671875" style="58" bestFit="1" customWidth="1"/>
    <col min="12030" max="12030" width="15.44140625" style="58" customWidth="1"/>
    <col min="12031" max="12031" width="56.33203125" style="58" customWidth="1"/>
    <col min="12032" max="12032" width="0" style="58" hidden="1" customWidth="1"/>
    <col min="12033" max="12033" width="9.77734375" style="58" bestFit="1" customWidth="1"/>
    <col min="12034" max="12034" width="9.109375" style="58" bestFit="1" customWidth="1"/>
    <col min="12035" max="12035" width="11.33203125" style="58" customWidth="1"/>
    <col min="12036" max="12044" width="0" style="58" hidden="1" customWidth="1"/>
    <col min="12045" max="12052" width="16" style="58" customWidth="1"/>
    <col min="12053" max="12053" width="14.33203125" style="58" customWidth="1"/>
    <col min="12054" max="12058" width="0" style="58" hidden="1" customWidth="1"/>
    <col min="12059" max="12060" width="15.6640625" style="58" customWidth="1"/>
    <col min="12061" max="12061" width="16.109375" style="58" bestFit="1" customWidth="1"/>
    <col min="12062" max="12062" width="9.88671875" style="58" customWidth="1"/>
    <col min="12063" max="12283" width="9" style="58"/>
    <col min="12284" max="12284" width="6.6640625" style="58" customWidth="1"/>
    <col min="12285" max="12285" width="17.88671875" style="58" bestFit="1" customWidth="1"/>
    <col min="12286" max="12286" width="15.44140625" style="58" customWidth="1"/>
    <col min="12287" max="12287" width="56.33203125" style="58" customWidth="1"/>
    <col min="12288" max="12288" width="0" style="58" hidden="1" customWidth="1"/>
    <col min="12289" max="12289" width="9.77734375" style="58" bestFit="1" customWidth="1"/>
    <col min="12290" max="12290" width="9.109375" style="58" bestFit="1" customWidth="1"/>
    <col min="12291" max="12291" width="11.33203125" style="58" customWidth="1"/>
    <col min="12292" max="12300" width="0" style="58" hidden="1" customWidth="1"/>
    <col min="12301" max="12308" width="16" style="58" customWidth="1"/>
    <col min="12309" max="12309" width="14.33203125" style="58" customWidth="1"/>
    <col min="12310" max="12314" width="0" style="58" hidden="1" customWidth="1"/>
    <col min="12315" max="12316" width="15.6640625" style="58" customWidth="1"/>
    <col min="12317" max="12317" width="16.109375" style="58" bestFit="1" customWidth="1"/>
    <col min="12318" max="12318" width="9.88671875" style="58" customWidth="1"/>
    <col min="12319" max="12539" width="9" style="58"/>
    <col min="12540" max="12540" width="6.6640625" style="58" customWidth="1"/>
    <col min="12541" max="12541" width="17.88671875" style="58" bestFit="1" customWidth="1"/>
    <col min="12542" max="12542" width="15.44140625" style="58" customWidth="1"/>
    <col min="12543" max="12543" width="56.33203125" style="58" customWidth="1"/>
    <col min="12544" max="12544" width="0" style="58" hidden="1" customWidth="1"/>
    <col min="12545" max="12545" width="9.77734375" style="58" bestFit="1" customWidth="1"/>
    <col min="12546" max="12546" width="9.109375" style="58" bestFit="1" customWidth="1"/>
    <col min="12547" max="12547" width="11.33203125" style="58" customWidth="1"/>
    <col min="12548" max="12556" width="0" style="58" hidden="1" customWidth="1"/>
    <col min="12557" max="12564" width="16" style="58" customWidth="1"/>
    <col min="12565" max="12565" width="14.33203125" style="58" customWidth="1"/>
    <col min="12566" max="12570" width="0" style="58" hidden="1" customWidth="1"/>
    <col min="12571" max="12572" width="15.6640625" style="58" customWidth="1"/>
    <col min="12573" max="12573" width="16.109375" style="58" bestFit="1" customWidth="1"/>
    <col min="12574" max="12574" width="9.88671875" style="58" customWidth="1"/>
    <col min="12575" max="12795" width="9" style="58"/>
    <col min="12796" max="12796" width="6.6640625" style="58" customWidth="1"/>
    <col min="12797" max="12797" width="17.88671875" style="58" bestFit="1" customWidth="1"/>
    <col min="12798" max="12798" width="15.44140625" style="58" customWidth="1"/>
    <col min="12799" max="12799" width="56.33203125" style="58" customWidth="1"/>
    <col min="12800" max="12800" width="0" style="58" hidden="1" customWidth="1"/>
    <col min="12801" max="12801" width="9.77734375" style="58" bestFit="1" customWidth="1"/>
    <col min="12802" max="12802" width="9.109375" style="58" bestFit="1" customWidth="1"/>
    <col min="12803" max="12803" width="11.33203125" style="58" customWidth="1"/>
    <col min="12804" max="12812" width="0" style="58" hidden="1" customWidth="1"/>
    <col min="12813" max="12820" width="16" style="58" customWidth="1"/>
    <col min="12821" max="12821" width="14.33203125" style="58" customWidth="1"/>
    <col min="12822" max="12826" width="0" style="58" hidden="1" customWidth="1"/>
    <col min="12827" max="12828" width="15.6640625" style="58" customWidth="1"/>
    <col min="12829" max="12829" width="16.109375" style="58" bestFit="1" customWidth="1"/>
    <col min="12830" max="12830" width="9.88671875" style="58" customWidth="1"/>
    <col min="12831" max="13051" width="9" style="58"/>
    <col min="13052" max="13052" width="6.6640625" style="58" customWidth="1"/>
    <col min="13053" max="13053" width="17.88671875" style="58" bestFit="1" customWidth="1"/>
    <col min="13054" max="13054" width="15.44140625" style="58" customWidth="1"/>
    <col min="13055" max="13055" width="56.33203125" style="58" customWidth="1"/>
    <col min="13056" max="13056" width="0" style="58" hidden="1" customWidth="1"/>
    <col min="13057" max="13057" width="9.77734375" style="58" bestFit="1" customWidth="1"/>
    <col min="13058" max="13058" width="9.109375" style="58" bestFit="1" customWidth="1"/>
    <col min="13059" max="13059" width="11.33203125" style="58" customWidth="1"/>
    <col min="13060" max="13068" width="0" style="58" hidden="1" customWidth="1"/>
    <col min="13069" max="13076" width="16" style="58" customWidth="1"/>
    <col min="13077" max="13077" width="14.33203125" style="58" customWidth="1"/>
    <col min="13078" max="13082" width="0" style="58" hidden="1" customWidth="1"/>
    <col min="13083" max="13084" width="15.6640625" style="58" customWidth="1"/>
    <col min="13085" max="13085" width="16.109375" style="58" bestFit="1" customWidth="1"/>
    <col min="13086" max="13086" width="9.88671875" style="58" customWidth="1"/>
    <col min="13087" max="13307" width="9" style="58"/>
    <col min="13308" max="13308" width="6.6640625" style="58" customWidth="1"/>
    <col min="13309" max="13309" width="17.88671875" style="58" bestFit="1" customWidth="1"/>
    <col min="13310" max="13310" width="15.44140625" style="58" customWidth="1"/>
    <col min="13311" max="13311" width="56.33203125" style="58" customWidth="1"/>
    <col min="13312" max="13312" width="0" style="58" hidden="1" customWidth="1"/>
    <col min="13313" max="13313" width="9.77734375" style="58" bestFit="1" customWidth="1"/>
    <col min="13314" max="13314" width="9.109375" style="58" bestFit="1" customWidth="1"/>
    <col min="13315" max="13315" width="11.33203125" style="58" customWidth="1"/>
    <col min="13316" max="13324" width="0" style="58" hidden="1" customWidth="1"/>
    <col min="13325" max="13332" width="16" style="58" customWidth="1"/>
    <col min="13333" max="13333" width="14.33203125" style="58" customWidth="1"/>
    <col min="13334" max="13338" width="0" style="58" hidden="1" customWidth="1"/>
    <col min="13339" max="13340" width="15.6640625" style="58" customWidth="1"/>
    <col min="13341" max="13341" width="16.109375" style="58" bestFit="1" customWidth="1"/>
    <col min="13342" max="13342" width="9.88671875" style="58" customWidth="1"/>
    <col min="13343" max="13563" width="9" style="58"/>
    <col min="13564" max="13564" width="6.6640625" style="58" customWidth="1"/>
    <col min="13565" max="13565" width="17.88671875" style="58" bestFit="1" customWidth="1"/>
    <col min="13566" max="13566" width="15.44140625" style="58" customWidth="1"/>
    <col min="13567" max="13567" width="56.33203125" style="58" customWidth="1"/>
    <col min="13568" max="13568" width="0" style="58" hidden="1" customWidth="1"/>
    <col min="13569" max="13569" width="9.77734375" style="58" bestFit="1" customWidth="1"/>
    <col min="13570" max="13570" width="9.109375" style="58" bestFit="1" customWidth="1"/>
    <col min="13571" max="13571" width="11.33203125" style="58" customWidth="1"/>
    <col min="13572" max="13580" width="0" style="58" hidden="1" customWidth="1"/>
    <col min="13581" max="13588" width="16" style="58" customWidth="1"/>
    <col min="13589" max="13589" width="14.33203125" style="58" customWidth="1"/>
    <col min="13590" max="13594" width="0" style="58" hidden="1" customWidth="1"/>
    <col min="13595" max="13596" width="15.6640625" style="58" customWidth="1"/>
    <col min="13597" max="13597" width="16.109375" style="58" bestFit="1" customWidth="1"/>
    <col min="13598" max="13598" width="9.88671875" style="58" customWidth="1"/>
    <col min="13599" max="13819" width="9" style="58"/>
    <col min="13820" max="13820" width="6.6640625" style="58" customWidth="1"/>
    <col min="13821" max="13821" width="17.88671875" style="58" bestFit="1" customWidth="1"/>
    <col min="13822" max="13822" width="15.44140625" style="58" customWidth="1"/>
    <col min="13823" max="13823" width="56.33203125" style="58" customWidth="1"/>
    <col min="13824" max="13824" width="0" style="58" hidden="1" customWidth="1"/>
    <col min="13825" max="13825" width="9.77734375" style="58" bestFit="1" customWidth="1"/>
    <col min="13826" max="13826" width="9.109375" style="58" bestFit="1" customWidth="1"/>
    <col min="13827" max="13827" width="11.33203125" style="58" customWidth="1"/>
    <col min="13828" max="13836" width="0" style="58" hidden="1" customWidth="1"/>
    <col min="13837" max="13844" width="16" style="58" customWidth="1"/>
    <col min="13845" max="13845" width="14.33203125" style="58" customWidth="1"/>
    <col min="13846" max="13850" width="0" style="58" hidden="1" customWidth="1"/>
    <col min="13851" max="13852" width="15.6640625" style="58" customWidth="1"/>
    <col min="13853" max="13853" width="16.109375" style="58" bestFit="1" customWidth="1"/>
    <col min="13854" max="13854" width="9.88671875" style="58" customWidth="1"/>
    <col min="13855" max="14075" width="9" style="58"/>
    <col min="14076" max="14076" width="6.6640625" style="58" customWidth="1"/>
    <col min="14077" max="14077" width="17.88671875" style="58" bestFit="1" customWidth="1"/>
    <col min="14078" max="14078" width="15.44140625" style="58" customWidth="1"/>
    <col min="14079" max="14079" width="56.33203125" style="58" customWidth="1"/>
    <col min="14080" max="14080" width="0" style="58" hidden="1" customWidth="1"/>
    <col min="14081" max="14081" width="9.77734375" style="58" bestFit="1" customWidth="1"/>
    <col min="14082" max="14082" width="9.109375" style="58" bestFit="1" customWidth="1"/>
    <col min="14083" max="14083" width="11.33203125" style="58" customWidth="1"/>
    <col min="14084" max="14092" width="0" style="58" hidden="1" customWidth="1"/>
    <col min="14093" max="14100" width="16" style="58" customWidth="1"/>
    <col min="14101" max="14101" width="14.33203125" style="58" customWidth="1"/>
    <col min="14102" max="14106" width="0" style="58" hidden="1" customWidth="1"/>
    <col min="14107" max="14108" width="15.6640625" style="58" customWidth="1"/>
    <col min="14109" max="14109" width="16.109375" style="58" bestFit="1" customWidth="1"/>
    <col min="14110" max="14110" width="9.88671875" style="58" customWidth="1"/>
    <col min="14111" max="14331" width="9" style="58"/>
    <col min="14332" max="14332" width="6.6640625" style="58" customWidth="1"/>
    <col min="14333" max="14333" width="17.88671875" style="58" bestFit="1" customWidth="1"/>
    <col min="14334" max="14334" width="15.44140625" style="58" customWidth="1"/>
    <col min="14335" max="14335" width="56.33203125" style="58" customWidth="1"/>
    <col min="14336" max="14336" width="0" style="58" hidden="1" customWidth="1"/>
    <col min="14337" max="14337" width="9.77734375" style="58" bestFit="1" customWidth="1"/>
    <col min="14338" max="14338" width="9.109375" style="58" bestFit="1" customWidth="1"/>
    <col min="14339" max="14339" width="11.33203125" style="58" customWidth="1"/>
    <col min="14340" max="14348" width="0" style="58" hidden="1" customWidth="1"/>
    <col min="14349" max="14356" width="16" style="58" customWidth="1"/>
    <col min="14357" max="14357" width="14.33203125" style="58" customWidth="1"/>
    <col min="14358" max="14362" width="0" style="58" hidden="1" customWidth="1"/>
    <col min="14363" max="14364" width="15.6640625" style="58" customWidth="1"/>
    <col min="14365" max="14365" width="16.109375" style="58" bestFit="1" customWidth="1"/>
    <col min="14366" max="14366" width="9.88671875" style="58" customWidth="1"/>
    <col min="14367" max="14587" width="9" style="58"/>
    <col min="14588" max="14588" width="6.6640625" style="58" customWidth="1"/>
    <col min="14589" max="14589" width="17.88671875" style="58" bestFit="1" customWidth="1"/>
    <col min="14590" max="14590" width="15.44140625" style="58" customWidth="1"/>
    <col min="14591" max="14591" width="56.33203125" style="58" customWidth="1"/>
    <col min="14592" max="14592" width="0" style="58" hidden="1" customWidth="1"/>
    <col min="14593" max="14593" width="9.77734375" style="58" bestFit="1" customWidth="1"/>
    <col min="14594" max="14594" width="9.109375" style="58" bestFit="1" customWidth="1"/>
    <col min="14595" max="14595" width="11.33203125" style="58" customWidth="1"/>
    <col min="14596" max="14604" width="0" style="58" hidden="1" customWidth="1"/>
    <col min="14605" max="14612" width="16" style="58" customWidth="1"/>
    <col min="14613" max="14613" width="14.33203125" style="58" customWidth="1"/>
    <col min="14614" max="14618" width="0" style="58" hidden="1" customWidth="1"/>
    <col min="14619" max="14620" width="15.6640625" style="58" customWidth="1"/>
    <col min="14621" max="14621" width="16.109375" style="58" bestFit="1" customWidth="1"/>
    <col min="14622" max="14622" width="9.88671875" style="58" customWidth="1"/>
    <col min="14623" max="14843" width="9" style="58"/>
    <col min="14844" max="14844" width="6.6640625" style="58" customWidth="1"/>
    <col min="14845" max="14845" width="17.88671875" style="58" bestFit="1" customWidth="1"/>
    <col min="14846" max="14846" width="15.44140625" style="58" customWidth="1"/>
    <col min="14847" max="14847" width="56.33203125" style="58" customWidth="1"/>
    <col min="14848" max="14848" width="0" style="58" hidden="1" customWidth="1"/>
    <col min="14849" max="14849" width="9.77734375" style="58" bestFit="1" customWidth="1"/>
    <col min="14850" max="14850" width="9.109375" style="58" bestFit="1" customWidth="1"/>
    <col min="14851" max="14851" width="11.33203125" style="58" customWidth="1"/>
    <col min="14852" max="14860" width="0" style="58" hidden="1" customWidth="1"/>
    <col min="14861" max="14868" width="16" style="58" customWidth="1"/>
    <col min="14869" max="14869" width="14.33203125" style="58" customWidth="1"/>
    <col min="14870" max="14874" width="0" style="58" hidden="1" customWidth="1"/>
    <col min="14875" max="14876" width="15.6640625" style="58" customWidth="1"/>
    <col min="14877" max="14877" width="16.109375" style="58" bestFit="1" customWidth="1"/>
    <col min="14878" max="14878" width="9.88671875" style="58" customWidth="1"/>
    <col min="14879" max="15099" width="9" style="58"/>
    <col min="15100" max="15100" width="6.6640625" style="58" customWidth="1"/>
    <col min="15101" max="15101" width="17.88671875" style="58" bestFit="1" customWidth="1"/>
    <col min="15102" max="15102" width="15.44140625" style="58" customWidth="1"/>
    <col min="15103" max="15103" width="56.33203125" style="58" customWidth="1"/>
    <col min="15104" max="15104" width="0" style="58" hidden="1" customWidth="1"/>
    <col min="15105" max="15105" width="9.77734375" style="58" bestFit="1" customWidth="1"/>
    <col min="15106" max="15106" width="9.109375" style="58" bestFit="1" customWidth="1"/>
    <col min="15107" max="15107" width="11.33203125" style="58" customWidth="1"/>
    <col min="15108" max="15116" width="0" style="58" hidden="1" customWidth="1"/>
    <col min="15117" max="15124" width="16" style="58" customWidth="1"/>
    <col min="15125" max="15125" width="14.33203125" style="58" customWidth="1"/>
    <col min="15126" max="15130" width="0" style="58" hidden="1" customWidth="1"/>
    <col min="15131" max="15132" width="15.6640625" style="58" customWidth="1"/>
    <col min="15133" max="15133" width="16.109375" style="58" bestFit="1" customWidth="1"/>
    <col min="15134" max="15134" width="9.88671875" style="58" customWidth="1"/>
    <col min="15135" max="15355" width="9" style="58"/>
    <col min="15356" max="15356" width="6.6640625" style="58" customWidth="1"/>
    <col min="15357" max="15357" width="17.88671875" style="58" bestFit="1" customWidth="1"/>
    <col min="15358" max="15358" width="15.44140625" style="58" customWidth="1"/>
    <col min="15359" max="15359" width="56.33203125" style="58" customWidth="1"/>
    <col min="15360" max="15360" width="0" style="58" hidden="1" customWidth="1"/>
    <col min="15361" max="15361" width="9.77734375" style="58" bestFit="1" customWidth="1"/>
    <col min="15362" max="15362" width="9.109375" style="58" bestFit="1" customWidth="1"/>
    <col min="15363" max="15363" width="11.33203125" style="58" customWidth="1"/>
    <col min="15364" max="15372" width="0" style="58" hidden="1" customWidth="1"/>
    <col min="15373" max="15380" width="16" style="58" customWidth="1"/>
    <col min="15381" max="15381" width="14.33203125" style="58" customWidth="1"/>
    <col min="15382" max="15386" width="0" style="58" hidden="1" customWidth="1"/>
    <col min="15387" max="15388" width="15.6640625" style="58" customWidth="1"/>
    <col min="15389" max="15389" width="16.109375" style="58" bestFit="1" customWidth="1"/>
    <col min="15390" max="15390" width="9.88671875" style="58" customWidth="1"/>
    <col min="15391" max="15611" width="9" style="58"/>
    <col min="15612" max="15612" width="6.6640625" style="58" customWidth="1"/>
    <col min="15613" max="15613" width="17.88671875" style="58" bestFit="1" customWidth="1"/>
    <col min="15614" max="15614" width="15.44140625" style="58" customWidth="1"/>
    <col min="15615" max="15615" width="56.33203125" style="58" customWidth="1"/>
    <col min="15616" max="15616" width="0" style="58" hidden="1" customWidth="1"/>
    <col min="15617" max="15617" width="9.77734375" style="58" bestFit="1" customWidth="1"/>
    <col min="15618" max="15618" width="9.109375" style="58" bestFit="1" customWidth="1"/>
    <col min="15619" max="15619" width="11.33203125" style="58" customWidth="1"/>
    <col min="15620" max="15628" width="0" style="58" hidden="1" customWidth="1"/>
    <col min="15629" max="15636" width="16" style="58" customWidth="1"/>
    <col min="15637" max="15637" width="14.33203125" style="58" customWidth="1"/>
    <col min="15638" max="15642" width="0" style="58" hidden="1" customWidth="1"/>
    <col min="15643" max="15644" width="15.6640625" style="58" customWidth="1"/>
    <col min="15645" max="15645" width="16.109375" style="58" bestFit="1" customWidth="1"/>
    <col min="15646" max="15646" width="9.88671875" style="58" customWidth="1"/>
    <col min="15647" max="15867" width="9" style="58"/>
    <col min="15868" max="15868" width="6.6640625" style="58" customWidth="1"/>
    <col min="15869" max="15869" width="17.88671875" style="58" bestFit="1" customWidth="1"/>
    <col min="15870" max="15870" width="15.44140625" style="58" customWidth="1"/>
    <col min="15871" max="15871" width="56.33203125" style="58" customWidth="1"/>
    <col min="15872" max="15872" width="0" style="58" hidden="1" customWidth="1"/>
    <col min="15873" max="15873" width="9.77734375" style="58" bestFit="1" customWidth="1"/>
    <col min="15874" max="15874" width="9.109375" style="58" bestFit="1" customWidth="1"/>
    <col min="15875" max="15875" width="11.33203125" style="58" customWidth="1"/>
    <col min="15876" max="15884" width="0" style="58" hidden="1" customWidth="1"/>
    <col min="15885" max="15892" width="16" style="58" customWidth="1"/>
    <col min="15893" max="15893" width="14.33203125" style="58" customWidth="1"/>
    <col min="15894" max="15898" width="0" style="58" hidden="1" customWidth="1"/>
    <col min="15899" max="15900" width="15.6640625" style="58" customWidth="1"/>
    <col min="15901" max="15901" width="16.109375" style="58" bestFit="1" customWidth="1"/>
    <col min="15902" max="15902" width="9.88671875" style="58" customWidth="1"/>
    <col min="15903" max="16123" width="9" style="58"/>
    <col min="16124" max="16124" width="6.6640625" style="58" customWidth="1"/>
    <col min="16125" max="16125" width="17.88671875" style="58" bestFit="1" customWidth="1"/>
    <col min="16126" max="16126" width="15.44140625" style="58" customWidth="1"/>
    <col min="16127" max="16127" width="56.33203125" style="58" customWidth="1"/>
    <col min="16128" max="16128" width="0" style="58" hidden="1" customWidth="1"/>
    <col min="16129" max="16129" width="9.77734375" style="58" bestFit="1" customWidth="1"/>
    <col min="16130" max="16130" width="9.109375" style="58" bestFit="1" customWidth="1"/>
    <col min="16131" max="16131" width="11.33203125" style="58" customWidth="1"/>
    <col min="16132" max="16140" width="0" style="58" hidden="1" customWidth="1"/>
    <col min="16141" max="16148" width="16" style="58" customWidth="1"/>
    <col min="16149" max="16149" width="14.33203125" style="58" customWidth="1"/>
    <col min="16150" max="16154" width="0" style="58" hidden="1" customWidth="1"/>
    <col min="16155" max="16156" width="15.6640625" style="58" customWidth="1"/>
    <col min="16157" max="16157" width="16.109375" style="58" bestFit="1" customWidth="1"/>
    <col min="16158" max="16158" width="9.88671875" style="58" customWidth="1"/>
    <col min="16159" max="16384" width="9" style="58"/>
  </cols>
  <sheetData>
    <row r="1" spans="1:30" ht="18.600000000000001" x14ac:dyDescent="0.5">
      <c r="A1" s="252" t="s">
        <v>465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199"/>
      <c r="AD1" s="193"/>
    </row>
    <row r="2" spans="1:30" ht="20.25" customHeight="1" thickBot="1" x14ac:dyDescent="0.55000000000000004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08" t="s">
        <v>16</v>
      </c>
      <c r="AD2" s="208"/>
    </row>
    <row r="3" spans="1:30" s="59" customFormat="1" ht="49.5" customHeight="1" x14ac:dyDescent="0.5">
      <c r="A3" s="231" t="s">
        <v>2</v>
      </c>
      <c r="B3" s="234" t="s">
        <v>4</v>
      </c>
      <c r="C3" s="234" t="s">
        <v>466</v>
      </c>
      <c r="D3" s="237" t="s">
        <v>5</v>
      </c>
      <c r="E3" s="240" t="s">
        <v>17</v>
      </c>
      <c r="F3" s="243" t="s">
        <v>18</v>
      </c>
      <c r="G3" s="246" t="s">
        <v>19</v>
      </c>
      <c r="H3" s="249" t="s">
        <v>20</v>
      </c>
      <c r="I3" s="60"/>
      <c r="J3" s="9"/>
      <c r="K3" s="9"/>
      <c r="L3" s="9"/>
      <c r="M3" s="9"/>
      <c r="N3" s="9"/>
      <c r="O3" s="9"/>
      <c r="P3" s="9"/>
      <c r="Q3" s="10"/>
      <c r="R3" s="258" t="s">
        <v>464</v>
      </c>
      <c r="S3" s="259"/>
      <c r="T3" s="258" t="s">
        <v>21</v>
      </c>
      <c r="U3" s="276"/>
      <c r="V3" s="276"/>
      <c r="W3" s="276"/>
      <c r="X3" s="259"/>
      <c r="Y3" s="263" t="s">
        <v>23</v>
      </c>
      <c r="Z3" s="264"/>
      <c r="AA3" s="264"/>
      <c r="AB3" s="264"/>
      <c r="AC3" s="265"/>
      <c r="AD3" s="260" t="s">
        <v>22</v>
      </c>
    </row>
    <row r="4" spans="1:30" s="59" customFormat="1" ht="22.5" customHeight="1" x14ac:dyDescent="0.5">
      <c r="A4" s="232"/>
      <c r="B4" s="235"/>
      <c r="C4" s="235"/>
      <c r="D4" s="238"/>
      <c r="E4" s="241"/>
      <c r="F4" s="244"/>
      <c r="G4" s="247"/>
      <c r="H4" s="250"/>
      <c r="I4" s="61"/>
      <c r="J4" s="62"/>
      <c r="K4" s="62"/>
      <c r="L4" s="62"/>
      <c r="M4" s="62"/>
      <c r="N4" s="62"/>
      <c r="O4" s="62"/>
      <c r="P4" s="62"/>
      <c r="Q4" s="63"/>
      <c r="R4" s="254" t="s">
        <v>463</v>
      </c>
      <c r="S4" s="256" t="s">
        <v>456</v>
      </c>
      <c r="T4" s="272" t="s">
        <v>38</v>
      </c>
      <c r="U4" s="215" t="s">
        <v>39</v>
      </c>
      <c r="V4" s="215" t="s">
        <v>40</v>
      </c>
      <c r="W4" s="215" t="s">
        <v>26</v>
      </c>
      <c r="X4" s="216" t="s">
        <v>41</v>
      </c>
      <c r="Y4" s="266" t="s">
        <v>24</v>
      </c>
      <c r="Z4" s="268" t="s">
        <v>25</v>
      </c>
      <c r="AA4" s="268" t="s">
        <v>26</v>
      </c>
      <c r="AB4" s="268" t="s">
        <v>27</v>
      </c>
      <c r="AC4" s="270" t="s">
        <v>28</v>
      </c>
      <c r="AD4" s="261"/>
    </row>
    <row r="5" spans="1:30" s="59" customFormat="1" ht="41.25" customHeight="1" thickBot="1" x14ac:dyDescent="0.55000000000000004">
      <c r="A5" s="233"/>
      <c r="B5" s="236"/>
      <c r="C5" s="236"/>
      <c r="D5" s="239"/>
      <c r="E5" s="242"/>
      <c r="F5" s="245"/>
      <c r="G5" s="248"/>
      <c r="H5" s="251"/>
      <c r="I5" s="64" t="s">
        <v>29</v>
      </c>
      <c r="J5" s="65" t="s">
        <v>30</v>
      </c>
      <c r="K5" s="65" t="s">
        <v>31</v>
      </c>
      <c r="L5" s="65" t="s">
        <v>32</v>
      </c>
      <c r="M5" s="65" t="s">
        <v>33</v>
      </c>
      <c r="N5" s="65" t="s">
        <v>34</v>
      </c>
      <c r="O5" s="65" t="s">
        <v>35</v>
      </c>
      <c r="P5" s="65" t="s">
        <v>36</v>
      </c>
      <c r="Q5" s="190" t="s">
        <v>37</v>
      </c>
      <c r="R5" s="255"/>
      <c r="S5" s="257"/>
      <c r="T5" s="273"/>
      <c r="U5" s="274"/>
      <c r="V5" s="274"/>
      <c r="W5" s="274"/>
      <c r="X5" s="275"/>
      <c r="Y5" s="267"/>
      <c r="Z5" s="269"/>
      <c r="AA5" s="269"/>
      <c r="AB5" s="269"/>
      <c r="AC5" s="271"/>
      <c r="AD5" s="262"/>
    </row>
    <row r="6" spans="1:30" s="59" customFormat="1" ht="19.2" hidden="1" thickBot="1" x14ac:dyDescent="0.55000000000000004">
      <c r="A6" s="170"/>
      <c r="B6" s="171"/>
      <c r="C6" s="172"/>
      <c r="D6" s="173" t="s">
        <v>42</v>
      </c>
      <c r="E6" s="174"/>
      <c r="F6" s="175"/>
      <c r="G6" s="176"/>
      <c r="H6" s="177"/>
      <c r="I6" s="178" t="e">
        <v>#REF!</v>
      </c>
      <c r="J6" s="179" t="e">
        <v>#REF!</v>
      </c>
      <c r="K6" s="179" t="e">
        <v>#REF!</v>
      </c>
      <c r="L6" s="179" t="e">
        <v>#REF!</v>
      </c>
      <c r="M6" s="179" t="e">
        <v>#REF!</v>
      </c>
      <c r="N6" s="179" t="e">
        <v>#REF!</v>
      </c>
      <c r="O6" s="179" t="e">
        <v>#REF!</v>
      </c>
      <c r="P6" s="179" t="e">
        <v>#REF!</v>
      </c>
      <c r="Q6" s="180" t="e">
        <v>#REF!</v>
      </c>
      <c r="R6" s="181">
        <v>339404316</v>
      </c>
      <c r="S6" s="182">
        <v>367234900</v>
      </c>
      <c r="T6" s="183">
        <v>25403664</v>
      </c>
      <c r="U6" s="184">
        <v>33019270</v>
      </c>
      <c r="V6" s="185">
        <v>26515133</v>
      </c>
      <c r="W6" s="185">
        <v>36165138</v>
      </c>
      <c r="X6" s="186">
        <v>3427440</v>
      </c>
      <c r="Y6" s="187">
        <v>309300324</v>
      </c>
      <c r="Z6" s="188">
        <v>73186723</v>
      </c>
      <c r="AA6" s="188">
        <v>36165138</v>
      </c>
      <c r="AB6" s="188">
        <v>382487047</v>
      </c>
      <c r="AC6" s="189">
        <v>82.444109444901258</v>
      </c>
      <c r="AD6" s="194">
        <v>463934961</v>
      </c>
    </row>
    <row r="7" spans="1:30" s="59" customFormat="1" ht="19.2" hidden="1" thickBot="1" x14ac:dyDescent="0.65">
      <c r="A7" s="68"/>
      <c r="B7" s="69"/>
      <c r="C7" s="69"/>
      <c r="D7" s="70" t="s">
        <v>43</v>
      </c>
      <c r="E7" s="71"/>
      <c r="F7" s="129"/>
      <c r="G7" s="130"/>
      <c r="H7" s="131"/>
      <c r="I7" s="72">
        <v>500634341</v>
      </c>
      <c r="J7" s="73">
        <v>167055044</v>
      </c>
      <c r="K7" s="73">
        <v>311652845</v>
      </c>
      <c r="L7" s="73">
        <v>979342230</v>
      </c>
      <c r="M7" s="73">
        <v>225897978</v>
      </c>
      <c r="N7" s="73">
        <v>312659800</v>
      </c>
      <c r="O7" s="73">
        <v>5945000</v>
      </c>
      <c r="P7" s="73">
        <v>0</v>
      </c>
      <c r="Q7" s="74">
        <v>0</v>
      </c>
      <c r="R7" s="141">
        <v>298068726</v>
      </c>
      <c r="S7" s="142">
        <v>318604800</v>
      </c>
      <c r="T7" s="143">
        <v>23019534</v>
      </c>
      <c r="U7" s="144">
        <v>25959270</v>
      </c>
      <c r="V7" s="145">
        <v>26515133</v>
      </c>
      <c r="W7" s="145">
        <v>14246559</v>
      </c>
      <c r="X7" s="146">
        <v>1227440</v>
      </c>
      <c r="Y7" s="66">
        <v>261742616</v>
      </c>
      <c r="Z7" s="166">
        <v>62886723</v>
      </c>
      <c r="AA7" s="166">
        <v>14246559</v>
      </c>
      <c r="AB7" s="166">
        <v>324629339</v>
      </c>
      <c r="AC7" s="67">
        <v>83.444407869199736</v>
      </c>
      <c r="AD7" s="195">
        <v>389036662</v>
      </c>
    </row>
    <row r="8" spans="1:30" s="59" customFormat="1" ht="19.2" hidden="1" thickBot="1" x14ac:dyDescent="0.55000000000000004">
      <c r="A8" s="75"/>
      <c r="B8" s="76" t="s">
        <v>44</v>
      </c>
      <c r="C8" s="77"/>
      <c r="D8" s="78" t="s">
        <v>45</v>
      </c>
      <c r="E8" s="79"/>
      <c r="F8" s="129"/>
      <c r="G8" s="130"/>
      <c r="H8" s="131"/>
      <c r="I8" s="81">
        <v>18530568</v>
      </c>
      <c r="J8" s="82">
        <v>2872308</v>
      </c>
      <c r="K8" s="82">
        <v>34145651</v>
      </c>
      <c r="L8" s="82">
        <v>55548527</v>
      </c>
      <c r="M8" s="82">
        <v>3458837</v>
      </c>
      <c r="N8" s="82">
        <v>6050030</v>
      </c>
      <c r="O8" s="82">
        <v>0</v>
      </c>
      <c r="P8" s="82">
        <v>0</v>
      </c>
      <c r="Q8" s="83">
        <v>0</v>
      </c>
      <c r="R8" s="141">
        <v>5747530</v>
      </c>
      <c r="S8" s="142">
        <v>6050030</v>
      </c>
      <c r="T8" s="143">
        <v>942230</v>
      </c>
      <c r="U8" s="144">
        <v>0</v>
      </c>
      <c r="V8" s="145">
        <v>1120000</v>
      </c>
      <c r="W8" s="145">
        <v>4221203</v>
      </c>
      <c r="X8" s="146">
        <v>0</v>
      </c>
      <c r="Y8" s="66">
        <v>4752529</v>
      </c>
      <c r="Z8" s="166">
        <v>1353000</v>
      </c>
      <c r="AA8" s="166">
        <v>4221203</v>
      </c>
      <c r="AB8" s="166">
        <v>6105529</v>
      </c>
      <c r="AC8" s="67">
        <v>50.748464607529755</v>
      </c>
      <c r="AD8" s="195">
        <v>12030963</v>
      </c>
    </row>
    <row r="9" spans="1:30" s="59" customFormat="1" ht="27.75" hidden="1" customHeight="1" x14ac:dyDescent="0.5">
      <c r="A9" s="86">
        <v>1</v>
      </c>
      <c r="B9" s="87">
        <v>139051460003</v>
      </c>
      <c r="C9" s="87">
        <v>1307006042</v>
      </c>
      <c r="D9" s="88" t="s">
        <v>46</v>
      </c>
      <c r="E9" s="89" t="s">
        <v>45</v>
      </c>
      <c r="F9" s="132" t="s">
        <v>47</v>
      </c>
      <c r="G9" s="133" t="s">
        <v>48</v>
      </c>
      <c r="H9" s="134">
        <v>34</v>
      </c>
      <c r="I9" s="90">
        <v>576490</v>
      </c>
      <c r="J9" s="91">
        <v>50000</v>
      </c>
      <c r="K9" s="91">
        <v>33384</v>
      </c>
      <c r="L9" s="91">
        <v>659874</v>
      </c>
      <c r="M9" s="91">
        <v>48290</v>
      </c>
      <c r="N9" s="91">
        <v>50000</v>
      </c>
      <c r="O9" s="91">
        <v>0</v>
      </c>
      <c r="P9" s="91" t="s">
        <v>49</v>
      </c>
      <c r="Q9" s="92">
        <v>0</v>
      </c>
      <c r="R9" s="147">
        <v>47500</v>
      </c>
      <c r="S9" s="148">
        <v>50000</v>
      </c>
      <c r="T9" s="149">
        <v>0</v>
      </c>
      <c r="U9" s="150">
        <v>0</v>
      </c>
      <c r="V9" s="151"/>
      <c r="W9" s="151"/>
      <c r="X9" s="152">
        <v>0</v>
      </c>
      <c r="Y9" s="161">
        <v>49276</v>
      </c>
      <c r="Z9" s="162">
        <v>0</v>
      </c>
      <c r="AA9" s="162"/>
      <c r="AB9" s="162">
        <v>49276</v>
      </c>
      <c r="AC9" s="163">
        <v>103.73894736842105</v>
      </c>
      <c r="AD9" s="196">
        <v>47500</v>
      </c>
    </row>
    <row r="10" spans="1:30" s="59" customFormat="1" ht="33.6" hidden="1" x14ac:dyDescent="0.5">
      <c r="A10" s="86">
        <v>2</v>
      </c>
      <c r="B10" s="95">
        <v>139051660010</v>
      </c>
      <c r="C10" s="95">
        <v>1307003197</v>
      </c>
      <c r="D10" s="96" t="s">
        <v>50</v>
      </c>
      <c r="E10" s="97" t="s">
        <v>45</v>
      </c>
      <c r="F10" s="135" t="s">
        <v>51</v>
      </c>
      <c r="G10" s="136" t="s">
        <v>48</v>
      </c>
      <c r="H10" s="137" t="s">
        <v>52</v>
      </c>
      <c r="I10" s="99">
        <v>142023</v>
      </c>
      <c r="J10" s="100">
        <v>48250</v>
      </c>
      <c r="K10" s="100">
        <v>0</v>
      </c>
      <c r="L10" s="100">
        <v>190273</v>
      </c>
      <c r="M10" s="100">
        <v>289744</v>
      </c>
      <c r="N10" s="100">
        <v>200000</v>
      </c>
      <c r="O10" s="100">
        <v>0</v>
      </c>
      <c r="P10" s="100" t="s">
        <v>49</v>
      </c>
      <c r="Q10" s="101">
        <v>0</v>
      </c>
      <c r="R10" s="147">
        <v>190000</v>
      </c>
      <c r="S10" s="148">
        <v>200000</v>
      </c>
      <c r="T10" s="153">
        <v>0</v>
      </c>
      <c r="U10" s="154">
        <v>0</v>
      </c>
      <c r="V10" s="155"/>
      <c r="W10" s="155"/>
      <c r="X10" s="148">
        <v>0</v>
      </c>
      <c r="Y10" s="161">
        <v>190000</v>
      </c>
      <c r="Z10" s="162">
        <v>0</v>
      </c>
      <c r="AA10" s="162"/>
      <c r="AB10" s="162">
        <v>190000</v>
      </c>
      <c r="AC10" s="163">
        <v>100</v>
      </c>
      <c r="AD10" s="197">
        <v>190000</v>
      </c>
    </row>
    <row r="11" spans="1:30" s="59" customFormat="1" ht="27.75" hidden="1" customHeight="1" x14ac:dyDescent="0.5">
      <c r="A11" s="86">
        <v>3</v>
      </c>
      <c r="B11" s="95">
        <v>139051660040</v>
      </c>
      <c r="C11" s="95">
        <v>1307003198</v>
      </c>
      <c r="D11" s="96" t="s">
        <v>53</v>
      </c>
      <c r="E11" s="97" t="s">
        <v>45</v>
      </c>
      <c r="F11" s="135" t="s">
        <v>54</v>
      </c>
      <c r="G11" s="136" t="s">
        <v>55</v>
      </c>
      <c r="H11" s="137">
        <v>98.2</v>
      </c>
      <c r="I11" s="99">
        <v>2857098</v>
      </c>
      <c r="J11" s="100">
        <v>164050</v>
      </c>
      <c r="K11" s="100">
        <v>3500000</v>
      </c>
      <c r="L11" s="100">
        <v>6521148</v>
      </c>
      <c r="M11" s="100">
        <v>10</v>
      </c>
      <c r="N11" s="100">
        <v>10</v>
      </c>
      <c r="O11" s="100">
        <v>0</v>
      </c>
      <c r="P11" s="100" t="s">
        <v>49</v>
      </c>
      <c r="Q11" s="101">
        <v>0</v>
      </c>
      <c r="R11" s="147">
        <v>10</v>
      </c>
      <c r="S11" s="148">
        <v>10</v>
      </c>
      <c r="T11" s="153">
        <v>0</v>
      </c>
      <c r="U11" s="154">
        <v>0</v>
      </c>
      <c r="V11" s="155"/>
      <c r="W11" s="155">
        <v>0</v>
      </c>
      <c r="X11" s="148">
        <v>0</v>
      </c>
      <c r="Y11" s="161">
        <v>0</v>
      </c>
      <c r="Z11" s="162">
        <v>0</v>
      </c>
      <c r="AA11" s="162">
        <v>0</v>
      </c>
      <c r="AB11" s="162">
        <v>0</v>
      </c>
      <c r="AC11" s="163">
        <v>0</v>
      </c>
      <c r="AD11" s="197">
        <v>10</v>
      </c>
    </row>
    <row r="12" spans="1:30" s="59" customFormat="1" ht="27.75" hidden="1" customHeight="1" x14ac:dyDescent="0.5">
      <c r="A12" s="86">
        <v>4</v>
      </c>
      <c r="B12" s="95">
        <v>139051660119</v>
      </c>
      <c r="C12" s="95">
        <v>1307003175</v>
      </c>
      <c r="D12" s="96" t="s">
        <v>56</v>
      </c>
      <c r="E12" s="97" t="s">
        <v>45</v>
      </c>
      <c r="F12" s="135" t="s">
        <v>57</v>
      </c>
      <c r="G12" s="136" t="s">
        <v>48</v>
      </c>
      <c r="H12" s="137">
        <v>4.5</v>
      </c>
      <c r="I12" s="99">
        <v>194000</v>
      </c>
      <c r="J12" s="100">
        <v>100000</v>
      </c>
      <c r="K12" s="100">
        <v>64500</v>
      </c>
      <c r="L12" s="100">
        <v>358500</v>
      </c>
      <c r="M12" s="100">
        <v>393163</v>
      </c>
      <c r="N12" s="100">
        <v>400000</v>
      </c>
      <c r="O12" s="100">
        <v>0</v>
      </c>
      <c r="P12" s="100" t="s">
        <v>49</v>
      </c>
      <c r="Q12" s="101">
        <v>0</v>
      </c>
      <c r="R12" s="147">
        <v>380000</v>
      </c>
      <c r="S12" s="148">
        <v>400000</v>
      </c>
      <c r="T12" s="153">
        <v>186110</v>
      </c>
      <c r="U12" s="154">
        <v>0</v>
      </c>
      <c r="V12" s="155"/>
      <c r="W12" s="155"/>
      <c r="X12" s="148">
        <v>0</v>
      </c>
      <c r="Y12" s="161">
        <v>439994</v>
      </c>
      <c r="Z12" s="162">
        <v>0</v>
      </c>
      <c r="AA12" s="162"/>
      <c r="AB12" s="162">
        <v>439994</v>
      </c>
      <c r="AC12" s="163">
        <v>77.722350779883769</v>
      </c>
      <c r="AD12" s="197">
        <v>566110</v>
      </c>
    </row>
    <row r="13" spans="1:30" s="59" customFormat="1" ht="27.75" hidden="1" customHeight="1" x14ac:dyDescent="0.5">
      <c r="A13" s="86">
        <v>5</v>
      </c>
      <c r="B13" s="95">
        <v>139052360011</v>
      </c>
      <c r="C13" s="95">
        <v>1307002202</v>
      </c>
      <c r="D13" s="96" t="s">
        <v>58</v>
      </c>
      <c r="E13" s="97" t="s">
        <v>45</v>
      </c>
      <c r="F13" s="135" t="s">
        <v>59</v>
      </c>
      <c r="G13" s="136" t="s">
        <v>48</v>
      </c>
      <c r="H13" s="137">
        <v>78.3</v>
      </c>
      <c r="I13" s="99">
        <v>1711068</v>
      </c>
      <c r="J13" s="100">
        <v>900000</v>
      </c>
      <c r="K13" s="100">
        <v>1032920</v>
      </c>
      <c r="L13" s="100">
        <v>3643988</v>
      </c>
      <c r="M13" s="100">
        <v>1748720</v>
      </c>
      <c r="N13" s="100">
        <v>2500000</v>
      </c>
      <c r="O13" s="100">
        <v>0</v>
      </c>
      <c r="P13" s="100" t="s">
        <v>49</v>
      </c>
      <c r="Q13" s="101">
        <v>0</v>
      </c>
      <c r="R13" s="147">
        <v>2375000</v>
      </c>
      <c r="S13" s="148">
        <v>2500000</v>
      </c>
      <c r="T13" s="153">
        <v>365280</v>
      </c>
      <c r="U13" s="154">
        <v>0</v>
      </c>
      <c r="V13" s="155">
        <v>610000</v>
      </c>
      <c r="W13" s="155"/>
      <c r="X13" s="148">
        <v>0</v>
      </c>
      <c r="Y13" s="161">
        <v>1589329</v>
      </c>
      <c r="Z13" s="162">
        <v>610000</v>
      </c>
      <c r="AA13" s="162"/>
      <c r="AB13" s="162">
        <v>2199329</v>
      </c>
      <c r="AC13" s="163">
        <v>65.646125099991636</v>
      </c>
      <c r="AD13" s="197">
        <v>3350280</v>
      </c>
    </row>
    <row r="14" spans="1:30" s="59" customFormat="1" ht="27.75" hidden="1" customHeight="1" x14ac:dyDescent="0.5">
      <c r="A14" s="86">
        <v>6</v>
      </c>
      <c r="B14" s="95">
        <v>139052360014</v>
      </c>
      <c r="C14" s="95">
        <v>1307002296</v>
      </c>
      <c r="D14" s="96" t="s">
        <v>60</v>
      </c>
      <c r="E14" s="97" t="s">
        <v>45</v>
      </c>
      <c r="F14" s="135" t="s">
        <v>61</v>
      </c>
      <c r="G14" s="136" t="s">
        <v>62</v>
      </c>
      <c r="H14" s="137">
        <v>88.5</v>
      </c>
      <c r="I14" s="99">
        <v>9496081</v>
      </c>
      <c r="J14" s="100">
        <v>360008</v>
      </c>
      <c r="K14" s="100">
        <v>29000000</v>
      </c>
      <c r="L14" s="100">
        <v>38856089</v>
      </c>
      <c r="M14" s="100">
        <v>10</v>
      </c>
      <c r="N14" s="100">
        <v>10</v>
      </c>
      <c r="O14" s="100">
        <v>0</v>
      </c>
      <c r="P14" s="100" t="s">
        <v>49</v>
      </c>
      <c r="Q14" s="101">
        <v>0</v>
      </c>
      <c r="R14" s="147">
        <v>10</v>
      </c>
      <c r="S14" s="148">
        <v>10</v>
      </c>
      <c r="T14" s="153">
        <v>0</v>
      </c>
      <c r="U14" s="154">
        <v>0</v>
      </c>
      <c r="V14" s="155"/>
      <c r="W14" s="155">
        <v>4221203</v>
      </c>
      <c r="X14" s="148">
        <v>0</v>
      </c>
      <c r="Y14" s="161">
        <v>0</v>
      </c>
      <c r="Z14" s="162">
        <v>0</v>
      </c>
      <c r="AA14" s="162">
        <v>4221203</v>
      </c>
      <c r="AB14" s="162">
        <v>0</v>
      </c>
      <c r="AC14" s="163">
        <v>0</v>
      </c>
      <c r="AD14" s="197">
        <v>4221213</v>
      </c>
    </row>
    <row r="15" spans="1:30" s="59" customFormat="1" ht="27.75" hidden="1" customHeight="1" x14ac:dyDescent="0.5">
      <c r="A15" s="86">
        <v>7</v>
      </c>
      <c r="B15" s="95">
        <v>139052360030</v>
      </c>
      <c r="C15" s="95">
        <v>1307002163</v>
      </c>
      <c r="D15" s="96" t="s">
        <v>63</v>
      </c>
      <c r="E15" s="97" t="s">
        <v>45</v>
      </c>
      <c r="F15" s="135" t="s">
        <v>54</v>
      </c>
      <c r="G15" s="136" t="s">
        <v>48</v>
      </c>
      <c r="H15" s="137">
        <v>73.2</v>
      </c>
      <c r="I15" s="99">
        <v>1045992</v>
      </c>
      <c r="J15" s="100">
        <v>400000</v>
      </c>
      <c r="K15" s="100">
        <v>262064</v>
      </c>
      <c r="L15" s="100">
        <v>1708056</v>
      </c>
      <c r="M15" s="100">
        <v>579488</v>
      </c>
      <c r="N15" s="100">
        <v>500000</v>
      </c>
      <c r="O15" s="100">
        <v>0</v>
      </c>
      <c r="P15" s="100" t="s">
        <v>49</v>
      </c>
      <c r="Q15" s="101">
        <v>0</v>
      </c>
      <c r="R15" s="147">
        <v>475000</v>
      </c>
      <c r="S15" s="148">
        <v>500000</v>
      </c>
      <c r="T15" s="153">
        <v>0</v>
      </c>
      <c r="U15" s="154">
        <v>0</v>
      </c>
      <c r="V15" s="155"/>
      <c r="W15" s="155"/>
      <c r="X15" s="148">
        <v>0</v>
      </c>
      <c r="Y15" s="161">
        <v>521909</v>
      </c>
      <c r="Z15" s="162">
        <v>0</v>
      </c>
      <c r="AA15" s="162"/>
      <c r="AB15" s="162">
        <v>521909</v>
      </c>
      <c r="AC15" s="163">
        <v>109.87557894736842</v>
      </c>
      <c r="AD15" s="197">
        <v>475000</v>
      </c>
    </row>
    <row r="16" spans="1:30" s="59" customFormat="1" ht="27.75" hidden="1" customHeight="1" x14ac:dyDescent="0.5">
      <c r="A16" s="86">
        <v>8</v>
      </c>
      <c r="B16" s="95">
        <v>139052360055</v>
      </c>
      <c r="C16" s="95">
        <v>1307002072</v>
      </c>
      <c r="D16" s="96" t="s">
        <v>64</v>
      </c>
      <c r="E16" s="97" t="s">
        <v>45</v>
      </c>
      <c r="F16" s="135" t="s">
        <v>61</v>
      </c>
      <c r="G16" s="136" t="s">
        <v>48</v>
      </c>
      <c r="H16" s="137">
        <v>33</v>
      </c>
      <c r="I16" s="99">
        <v>833259</v>
      </c>
      <c r="J16" s="100">
        <v>200000</v>
      </c>
      <c r="K16" s="100">
        <v>242283</v>
      </c>
      <c r="L16" s="100">
        <v>1275542</v>
      </c>
      <c r="M16" s="100">
        <v>389744</v>
      </c>
      <c r="N16" s="100">
        <v>600000</v>
      </c>
      <c r="O16" s="100">
        <v>0</v>
      </c>
      <c r="P16" s="100" t="s">
        <v>49</v>
      </c>
      <c r="Q16" s="101">
        <v>0</v>
      </c>
      <c r="R16" s="147">
        <v>570000</v>
      </c>
      <c r="S16" s="148">
        <v>600000</v>
      </c>
      <c r="T16" s="153">
        <v>390840</v>
      </c>
      <c r="U16" s="154">
        <v>0</v>
      </c>
      <c r="V16" s="155"/>
      <c r="W16" s="155"/>
      <c r="X16" s="148">
        <v>0</v>
      </c>
      <c r="Y16" s="161">
        <v>567837</v>
      </c>
      <c r="Z16" s="162">
        <v>233000</v>
      </c>
      <c r="AA16" s="162"/>
      <c r="AB16" s="162">
        <v>800837</v>
      </c>
      <c r="AC16" s="163">
        <v>83.347591690604048</v>
      </c>
      <c r="AD16" s="197">
        <v>960840</v>
      </c>
    </row>
    <row r="17" spans="1:30" s="59" customFormat="1" ht="27.75" hidden="1" customHeight="1" x14ac:dyDescent="0.5">
      <c r="A17" s="86">
        <v>9</v>
      </c>
      <c r="B17" s="95">
        <v>139052360061</v>
      </c>
      <c r="C17" s="95">
        <v>1307002328</v>
      </c>
      <c r="D17" s="96" t="s">
        <v>65</v>
      </c>
      <c r="E17" s="97" t="s">
        <v>45</v>
      </c>
      <c r="F17" s="135" t="s">
        <v>66</v>
      </c>
      <c r="G17" s="136" t="s">
        <v>67</v>
      </c>
      <c r="H17" s="137">
        <v>2</v>
      </c>
      <c r="I17" s="99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800000</v>
      </c>
      <c r="O17" s="100">
        <v>0</v>
      </c>
      <c r="P17" s="100" t="s">
        <v>49</v>
      </c>
      <c r="Q17" s="101">
        <v>0</v>
      </c>
      <c r="R17" s="147">
        <v>760000</v>
      </c>
      <c r="S17" s="148">
        <v>800000</v>
      </c>
      <c r="T17" s="153">
        <v>0</v>
      </c>
      <c r="U17" s="154">
        <v>0</v>
      </c>
      <c r="V17" s="155"/>
      <c r="W17" s="155"/>
      <c r="X17" s="148">
        <v>0</v>
      </c>
      <c r="Y17" s="161">
        <v>850000</v>
      </c>
      <c r="Z17" s="162">
        <v>0</v>
      </c>
      <c r="AA17" s="162"/>
      <c r="AB17" s="162">
        <v>850000</v>
      </c>
      <c r="AC17" s="163">
        <v>111.84210526315789</v>
      </c>
      <c r="AD17" s="197">
        <v>760000</v>
      </c>
    </row>
    <row r="18" spans="1:30" s="59" customFormat="1" ht="27.75" hidden="1" customHeight="1" x14ac:dyDescent="0.5">
      <c r="A18" s="86">
        <v>10</v>
      </c>
      <c r="B18" s="95">
        <v>139052360080</v>
      </c>
      <c r="C18" s="95">
        <v>1307002020</v>
      </c>
      <c r="D18" s="96" t="s">
        <v>68</v>
      </c>
      <c r="E18" s="97" t="s">
        <v>45</v>
      </c>
      <c r="F18" s="135" t="s">
        <v>69</v>
      </c>
      <c r="G18" s="136" t="s">
        <v>55</v>
      </c>
      <c r="H18" s="137">
        <v>98</v>
      </c>
      <c r="I18" s="99">
        <v>1637784</v>
      </c>
      <c r="J18" s="100">
        <v>650000</v>
      </c>
      <c r="K18" s="100">
        <v>10500</v>
      </c>
      <c r="L18" s="100">
        <v>2298284</v>
      </c>
      <c r="M18" s="100">
        <v>9658</v>
      </c>
      <c r="N18" s="100">
        <v>1000000</v>
      </c>
      <c r="O18" s="100">
        <v>0</v>
      </c>
      <c r="P18" s="100" t="s">
        <v>49</v>
      </c>
      <c r="Q18" s="101">
        <v>0</v>
      </c>
      <c r="R18" s="147">
        <v>950000</v>
      </c>
      <c r="S18" s="148">
        <v>1000000</v>
      </c>
      <c r="T18" s="153">
        <v>0</v>
      </c>
      <c r="U18" s="154">
        <v>0</v>
      </c>
      <c r="V18" s="155">
        <v>510000</v>
      </c>
      <c r="W18" s="155"/>
      <c r="X18" s="148">
        <v>0</v>
      </c>
      <c r="Y18" s="161">
        <v>544184</v>
      </c>
      <c r="Z18" s="162">
        <v>510000</v>
      </c>
      <c r="AA18" s="162"/>
      <c r="AB18" s="162">
        <v>1054184</v>
      </c>
      <c r="AC18" s="163">
        <v>72.204383561643837</v>
      </c>
      <c r="AD18" s="197">
        <v>1460000</v>
      </c>
    </row>
    <row r="19" spans="1:30" s="59" customFormat="1" ht="27.75" hidden="1" customHeight="1" x14ac:dyDescent="0.5">
      <c r="A19" s="86">
        <v>11</v>
      </c>
      <c r="B19" s="95">
        <v>139052360143</v>
      </c>
      <c r="C19" s="95">
        <v>1307002182</v>
      </c>
      <c r="D19" s="96" t="s">
        <v>70</v>
      </c>
      <c r="E19" s="97" t="s">
        <v>45</v>
      </c>
      <c r="F19" s="135" t="s">
        <v>54</v>
      </c>
      <c r="G19" s="136" t="s">
        <v>55</v>
      </c>
      <c r="H19" s="137">
        <v>1</v>
      </c>
      <c r="I19" s="99">
        <v>36773</v>
      </c>
      <c r="J19" s="100">
        <v>0</v>
      </c>
      <c r="K19" s="100">
        <v>0</v>
      </c>
      <c r="L19" s="100">
        <v>36773</v>
      </c>
      <c r="M19" s="100">
        <v>10</v>
      </c>
      <c r="N19" s="100">
        <v>10</v>
      </c>
      <c r="O19" s="100">
        <v>0</v>
      </c>
      <c r="P19" s="100" t="s">
        <v>49</v>
      </c>
      <c r="Q19" s="101">
        <v>0</v>
      </c>
      <c r="R19" s="147">
        <v>10</v>
      </c>
      <c r="S19" s="148">
        <v>10</v>
      </c>
      <c r="T19" s="153">
        <v>0</v>
      </c>
      <c r="U19" s="154">
        <v>0</v>
      </c>
      <c r="V19" s="155"/>
      <c r="W19" s="155"/>
      <c r="X19" s="148">
        <v>0</v>
      </c>
      <c r="Y19" s="161">
        <v>0</v>
      </c>
      <c r="Z19" s="162">
        <v>0</v>
      </c>
      <c r="AA19" s="162"/>
      <c r="AB19" s="162">
        <v>0</v>
      </c>
      <c r="AC19" s="163">
        <v>0</v>
      </c>
      <c r="AD19" s="197">
        <v>10</v>
      </c>
    </row>
    <row r="20" spans="1:30" s="59" customFormat="1" ht="27.75" hidden="1" customHeight="1" x14ac:dyDescent="0.5">
      <c r="A20" s="75"/>
      <c r="B20" s="76" t="s">
        <v>44</v>
      </c>
      <c r="C20" s="77"/>
      <c r="D20" s="78" t="s">
        <v>71</v>
      </c>
      <c r="E20" s="79"/>
      <c r="F20" s="129"/>
      <c r="G20" s="130"/>
      <c r="H20" s="131"/>
      <c r="I20" s="109">
        <v>13249417</v>
      </c>
      <c r="J20" s="80">
        <v>3557043</v>
      </c>
      <c r="K20" s="80">
        <v>8507146</v>
      </c>
      <c r="L20" s="80">
        <v>25313606</v>
      </c>
      <c r="M20" s="80">
        <v>4692846</v>
      </c>
      <c r="N20" s="80">
        <v>7520020</v>
      </c>
      <c r="O20" s="80">
        <v>0</v>
      </c>
      <c r="P20" s="80">
        <v>0</v>
      </c>
      <c r="Q20" s="110">
        <v>0</v>
      </c>
      <c r="R20" s="141">
        <v>7144020</v>
      </c>
      <c r="S20" s="142">
        <v>7520020</v>
      </c>
      <c r="T20" s="143">
        <v>1240450</v>
      </c>
      <c r="U20" s="144">
        <v>1950000</v>
      </c>
      <c r="V20" s="145">
        <v>0</v>
      </c>
      <c r="W20" s="145">
        <v>0</v>
      </c>
      <c r="X20" s="146">
        <v>269640</v>
      </c>
      <c r="Y20" s="66">
        <v>7037376</v>
      </c>
      <c r="Z20" s="166">
        <v>3409640</v>
      </c>
      <c r="AA20" s="166">
        <v>0</v>
      </c>
      <c r="AB20" s="166">
        <v>10447016</v>
      </c>
      <c r="AC20" s="67">
        <v>98.518555541200541</v>
      </c>
      <c r="AD20" s="195">
        <v>10604110</v>
      </c>
    </row>
    <row r="21" spans="1:30" s="59" customFormat="1" ht="27.75" hidden="1" customHeight="1" x14ac:dyDescent="0.5">
      <c r="A21" s="86">
        <v>12</v>
      </c>
      <c r="B21" s="95">
        <v>139051660045</v>
      </c>
      <c r="C21" s="95">
        <v>1307003038</v>
      </c>
      <c r="D21" s="96" t="s">
        <v>72</v>
      </c>
      <c r="E21" s="97" t="s">
        <v>71</v>
      </c>
      <c r="F21" s="135" t="s">
        <v>73</v>
      </c>
      <c r="G21" s="136" t="s">
        <v>55</v>
      </c>
      <c r="H21" s="137">
        <v>1</v>
      </c>
      <c r="I21" s="99">
        <v>37951</v>
      </c>
      <c r="J21" s="100">
        <v>60615</v>
      </c>
      <c r="K21" s="100">
        <v>0</v>
      </c>
      <c r="L21" s="100">
        <v>98566</v>
      </c>
      <c r="M21" s="100">
        <v>10</v>
      </c>
      <c r="N21" s="100">
        <v>200010</v>
      </c>
      <c r="O21" s="100">
        <v>0</v>
      </c>
      <c r="P21" s="100" t="s">
        <v>49</v>
      </c>
      <c r="Q21" s="101">
        <v>0</v>
      </c>
      <c r="R21" s="147">
        <v>190010</v>
      </c>
      <c r="S21" s="148">
        <v>200010</v>
      </c>
      <c r="T21" s="153">
        <v>0</v>
      </c>
      <c r="U21" s="154">
        <v>0</v>
      </c>
      <c r="V21" s="155"/>
      <c r="W21" s="155"/>
      <c r="X21" s="148">
        <v>0</v>
      </c>
      <c r="Y21" s="161">
        <v>0</v>
      </c>
      <c r="Z21" s="162">
        <v>0</v>
      </c>
      <c r="AA21" s="162"/>
      <c r="AB21" s="162">
        <v>0</v>
      </c>
      <c r="AC21" s="163">
        <v>0</v>
      </c>
      <c r="AD21" s="197">
        <v>190010</v>
      </c>
    </row>
    <row r="22" spans="1:30" s="59" customFormat="1" ht="48" hidden="1" customHeight="1" x14ac:dyDescent="0.5">
      <c r="A22" s="86">
        <v>13</v>
      </c>
      <c r="B22" s="95">
        <v>139051660083</v>
      </c>
      <c r="C22" s="95">
        <v>1307003103</v>
      </c>
      <c r="D22" s="96" t="s">
        <v>74</v>
      </c>
      <c r="E22" s="97" t="s">
        <v>71</v>
      </c>
      <c r="F22" s="135" t="s">
        <v>75</v>
      </c>
      <c r="G22" s="136" t="s">
        <v>48</v>
      </c>
      <c r="H22" s="137" t="s">
        <v>76</v>
      </c>
      <c r="I22" s="99">
        <v>8339800</v>
      </c>
      <c r="J22" s="100">
        <v>1500000</v>
      </c>
      <c r="K22" s="100">
        <v>6945100</v>
      </c>
      <c r="L22" s="100">
        <v>16784900</v>
      </c>
      <c r="M22" s="100">
        <v>1948720</v>
      </c>
      <c r="N22" s="100">
        <v>4000000</v>
      </c>
      <c r="O22" s="100">
        <v>0</v>
      </c>
      <c r="P22" s="100" t="s">
        <v>49</v>
      </c>
      <c r="Q22" s="101">
        <v>0</v>
      </c>
      <c r="R22" s="147">
        <v>3800000</v>
      </c>
      <c r="S22" s="148">
        <v>4000000</v>
      </c>
      <c r="T22" s="153">
        <v>1193870</v>
      </c>
      <c r="U22" s="154">
        <v>1950000</v>
      </c>
      <c r="V22" s="155"/>
      <c r="W22" s="155"/>
      <c r="X22" s="148">
        <v>0</v>
      </c>
      <c r="Y22" s="161">
        <v>4400000</v>
      </c>
      <c r="Z22" s="162">
        <v>3140000</v>
      </c>
      <c r="AA22" s="162"/>
      <c r="AB22" s="162">
        <v>7540000</v>
      </c>
      <c r="AC22" s="163">
        <v>108.58498214972343</v>
      </c>
      <c r="AD22" s="197">
        <v>6943870</v>
      </c>
    </row>
    <row r="23" spans="1:30" s="59" customFormat="1" ht="43.5" hidden="1" customHeight="1" x14ac:dyDescent="0.5">
      <c r="A23" s="86">
        <v>14</v>
      </c>
      <c r="B23" s="95">
        <v>139051660091</v>
      </c>
      <c r="C23" s="95">
        <v>1307003026</v>
      </c>
      <c r="D23" s="96" t="s">
        <v>77</v>
      </c>
      <c r="E23" s="97" t="s">
        <v>71</v>
      </c>
      <c r="F23" s="135" t="s">
        <v>78</v>
      </c>
      <c r="G23" s="136" t="s">
        <v>48</v>
      </c>
      <c r="H23" s="137" t="s">
        <v>79</v>
      </c>
      <c r="I23" s="99">
        <v>4152194</v>
      </c>
      <c r="J23" s="100">
        <v>1822918</v>
      </c>
      <c r="K23" s="100">
        <v>1228146</v>
      </c>
      <c r="L23" s="100">
        <v>7203258</v>
      </c>
      <c r="M23" s="100">
        <v>1945302</v>
      </c>
      <c r="N23" s="100">
        <v>2500000</v>
      </c>
      <c r="O23" s="100">
        <v>0</v>
      </c>
      <c r="P23" s="100" t="s">
        <v>49</v>
      </c>
      <c r="Q23" s="101">
        <v>0</v>
      </c>
      <c r="R23" s="147">
        <v>2375000</v>
      </c>
      <c r="S23" s="148">
        <v>2500000</v>
      </c>
      <c r="T23" s="153">
        <v>46580</v>
      </c>
      <c r="U23" s="154">
        <v>0</v>
      </c>
      <c r="V23" s="155"/>
      <c r="W23" s="155"/>
      <c r="X23" s="148">
        <v>0</v>
      </c>
      <c r="Y23" s="161">
        <v>2637376</v>
      </c>
      <c r="Z23" s="162">
        <v>0</v>
      </c>
      <c r="AA23" s="162"/>
      <c r="AB23" s="162">
        <v>2637376</v>
      </c>
      <c r="AC23" s="163">
        <v>108.91137191420478</v>
      </c>
      <c r="AD23" s="197">
        <v>2421580</v>
      </c>
    </row>
    <row r="24" spans="1:30" s="59" customFormat="1" ht="27.75" hidden="1" customHeight="1" x14ac:dyDescent="0.5">
      <c r="A24" s="86">
        <v>15</v>
      </c>
      <c r="B24" s="95">
        <v>139051660104</v>
      </c>
      <c r="C24" s="95">
        <v>1307003006</v>
      </c>
      <c r="D24" s="96" t="s">
        <v>80</v>
      </c>
      <c r="E24" s="97" t="s">
        <v>71</v>
      </c>
      <c r="F24" s="135" t="s">
        <v>73</v>
      </c>
      <c r="G24" s="136" t="s">
        <v>55</v>
      </c>
      <c r="H24" s="137">
        <v>1</v>
      </c>
      <c r="I24" s="99">
        <v>12621</v>
      </c>
      <c r="J24" s="100">
        <v>0</v>
      </c>
      <c r="K24" s="100">
        <v>0</v>
      </c>
      <c r="L24" s="100">
        <v>12621</v>
      </c>
      <c r="M24" s="100">
        <v>10</v>
      </c>
      <c r="N24" s="100">
        <v>10</v>
      </c>
      <c r="O24" s="100">
        <v>0</v>
      </c>
      <c r="P24" s="100" t="s">
        <v>49</v>
      </c>
      <c r="Q24" s="101">
        <v>0</v>
      </c>
      <c r="R24" s="147">
        <v>10</v>
      </c>
      <c r="S24" s="148">
        <v>10</v>
      </c>
      <c r="T24" s="153">
        <v>0</v>
      </c>
      <c r="U24" s="154">
        <v>0</v>
      </c>
      <c r="V24" s="155"/>
      <c r="W24" s="155"/>
      <c r="X24" s="148">
        <v>0</v>
      </c>
      <c r="Y24" s="161">
        <v>0</v>
      </c>
      <c r="Z24" s="162">
        <v>0</v>
      </c>
      <c r="AA24" s="162"/>
      <c r="AB24" s="162">
        <v>0</v>
      </c>
      <c r="AC24" s="163">
        <v>0</v>
      </c>
      <c r="AD24" s="197">
        <v>10</v>
      </c>
    </row>
    <row r="25" spans="1:30" s="59" customFormat="1" ht="33.6" hidden="1" x14ac:dyDescent="0.5">
      <c r="A25" s="86">
        <v>16</v>
      </c>
      <c r="B25" s="95">
        <v>139052360075</v>
      </c>
      <c r="C25" s="95">
        <v>1307002294</v>
      </c>
      <c r="D25" s="96" t="s">
        <v>81</v>
      </c>
      <c r="E25" s="97" t="s">
        <v>71</v>
      </c>
      <c r="F25" s="135" t="s">
        <v>57</v>
      </c>
      <c r="G25" s="136" t="s">
        <v>48</v>
      </c>
      <c r="H25" s="137">
        <v>1</v>
      </c>
      <c r="I25" s="99">
        <v>152905</v>
      </c>
      <c r="J25" s="100">
        <v>163510</v>
      </c>
      <c r="K25" s="100">
        <v>333900</v>
      </c>
      <c r="L25" s="100">
        <v>650315</v>
      </c>
      <c r="M25" s="100">
        <v>779488</v>
      </c>
      <c r="N25" s="100">
        <v>800000</v>
      </c>
      <c r="O25" s="100">
        <v>0</v>
      </c>
      <c r="P25" s="100" t="s">
        <v>49</v>
      </c>
      <c r="Q25" s="101">
        <v>0</v>
      </c>
      <c r="R25" s="147">
        <v>760000</v>
      </c>
      <c r="S25" s="148">
        <v>800000</v>
      </c>
      <c r="T25" s="153">
        <v>0</v>
      </c>
      <c r="U25" s="154">
        <v>0</v>
      </c>
      <c r="V25" s="155"/>
      <c r="W25" s="155"/>
      <c r="X25" s="148">
        <v>0</v>
      </c>
      <c r="Y25" s="161">
        <v>0</v>
      </c>
      <c r="Z25" s="162">
        <v>0</v>
      </c>
      <c r="AA25" s="162"/>
      <c r="AB25" s="162">
        <v>0</v>
      </c>
      <c r="AC25" s="163">
        <v>0</v>
      </c>
      <c r="AD25" s="197">
        <v>760000</v>
      </c>
    </row>
    <row r="26" spans="1:30" s="59" customFormat="1" ht="27.75" hidden="1" customHeight="1" x14ac:dyDescent="0.5">
      <c r="A26" s="86">
        <v>17</v>
      </c>
      <c r="B26" s="95">
        <v>139052360097</v>
      </c>
      <c r="C26" s="95">
        <v>1307002260</v>
      </c>
      <c r="D26" s="96" t="s">
        <v>82</v>
      </c>
      <c r="E26" s="97" t="s">
        <v>71</v>
      </c>
      <c r="F26" s="135" t="s">
        <v>83</v>
      </c>
      <c r="G26" s="136" t="s">
        <v>66</v>
      </c>
      <c r="H26" s="137">
        <v>16</v>
      </c>
      <c r="I26" s="99">
        <v>0</v>
      </c>
      <c r="J26" s="100">
        <v>10000</v>
      </c>
      <c r="K26" s="100">
        <v>0</v>
      </c>
      <c r="L26" s="100">
        <v>10000</v>
      </c>
      <c r="M26" s="100">
        <v>9658</v>
      </c>
      <c r="N26" s="100">
        <v>10000</v>
      </c>
      <c r="O26" s="100">
        <v>0</v>
      </c>
      <c r="P26" s="100" t="s">
        <v>49</v>
      </c>
      <c r="Q26" s="101">
        <v>0</v>
      </c>
      <c r="R26" s="147">
        <v>9500</v>
      </c>
      <c r="S26" s="148">
        <v>10000</v>
      </c>
      <c r="T26" s="153">
        <v>0</v>
      </c>
      <c r="U26" s="154">
        <v>0</v>
      </c>
      <c r="V26" s="155"/>
      <c r="W26" s="155"/>
      <c r="X26" s="148">
        <v>269640</v>
      </c>
      <c r="Y26" s="161">
        <v>0</v>
      </c>
      <c r="Z26" s="162">
        <v>269640</v>
      </c>
      <c r="AA26" s="162"/>
      <c r="AB26" s="162">
        <v>269640</v>
      </c>
      <c r="AC26" s="163">
        <v>96.596689833058676</v>
      </c>
      <c r="AD26" s="197">
        <v>279140</v>
      </c>
    </row>
    <row r="27" spans="1:30" s="59" customFormat="1" ht="27.75" hidden="1" customHeight="1" x14ac:dyDescent="0.5">
      <c r="A27" s="86">
        <v>18</v>
      </c>
      <c r="B27" s="95">
        <v>139052360171</v>
      </c>
      <c r="C27" s="95">
        <v>1307002247</v>
      </c>
      <c r="D27" s="96" t="s">
        <v>84</v>
      </c>
      <c r="E27" s="97" t="s">
        <v>71</v>
      </c>
      <c r="F27" s="135" t="s">
        <v>85</v>
      </c>
      <c r="G27" s="136" t="s">
        <v>55</v>
      </c>
      <c r="H27" s="137">
        <v>93</v>
      </c>
      <c r="I27" s="99">
        <v>553946</v>
      </c>
      <c r="J27" s="100">
        <v>0</v>
      </c>
      <c r="K27" s="100">
        <v>0</v>
      </c>
      <c r="L27" s="100">
        <v>553946</v>
      </c>
      <c r="M27" s="100">
        <v>9658</v>
      </c>
      <c r="N27" s="100">
        <v>10000</v>
      </c>
      <c r="O27" s="100">
        <v>0</v>
      </c>
      <c r="P27" s="100" t="s">
        <v>49</v>
      </c>
      <c r="Q27" s="101">
        <v>0</v>
      </c>
      <c r="R27" s="147">
        <v>9500</v>
      </c>
      <c r="S27" s="148">
        <v>10000</v>
      </c>
      <c r="T27" s="153">
        <v>0</v>
      </c>
      <c r="U27" s="154">
        <v>0</v>
      </c>
      <c r="V27" s="155"/>
      <c r="W27" s="155"/>
      <c r="X27" s="148">
        <v>0</v>
      </c>
      <c r="Y27" s="161">
        <v>0</v>
      </c>
      <c r="Z27" s="162">
        <v>0</v>
      </c>
      <c r="AA27" s="162"/>
      <c r="AB27" s="162">
        <v>0</v>
      </c>
      <c r="AC27" s="163">
        <v>0</v>
      </c>
      <c r="AD27" s="197">
        <v>9500</v>
      </c>
    </row>
    <row r="28" spans="1:30" s="59" customFormat="1" ht="27.75" hidden="1" customHeight="1" x14ac:dyDescent="0.5">
      <c r="A28" s="75"/>
      <c r="B28" s="76" t="s">
        <v>44</v>
      </c>
      <c r="C28" s="77"/>
      <c r="D28" s="78" t="s">
        <v>86</v>
      </c>
      <c r="E28" s="79"/>
      <c r="F28" s="129"/>
      <c r="G28" s="130"/>
      <c r="H28" s="131"/>
      <c r="I28" s="109">
        <v>0</v>
      </c>
      <c r="J28" s="80">
        <v>0</v>
      </c>
      <c r="K28" s="80">
        <v>2101200</v>
      </c>
      <c r="L28" s="80">
        <v>2101200</v>
      </c>
      <c r="M28" s="80">
        <v>1955558</v>
      </c>
      <c r="N28" s="80">
        <v>2000000</v>
      </c>
      <c r="O28" s="80">
        <v>0</v>
      </c>
      <c r="P28" s="80">
        <v>0</v>
      </c>
      <c r="Q28" s="110">
        <v>0</v>
      </c>
      <c r="R28" s="141">
        <v>1900000</v>
      </c>
      <c r="S28" s="142">
        <v>2000000</v>
      </c>
      <c r="T28" s="143">
        <v>0</v>
      </c>
      <c r="U28" s="144">
        <v>0</v>
      </c>
      <c r="V28" s="145">
        <v>0</v>
      </c>
      <c r="W28" s="145">
        <v>0</v>
      </c>
      <c r="X28" s="146">
        <v>0</v>
      </c>
      <c r="Y28" s="66">
        <v>2174500</v>
      </c>
      <c r="Z28" s="166">
        <v>0</v>
      </c>
      <c r="AA28" s="166">
        <v>0</v>
      </c>
      <c r="AB28" s="166">
        <v>2174500</v>
      </c>
      <c r="AC28" s="67">
        <v>114.44736842105263</v>
      </c>
      <c r="AD28" s="195">
        <v>1900000</v>
      </c>
    </row>
    <row r="29" spans="1:30" s="59" customFormat="1" ht="27.75" hidden="1" customHeight="1" x14ac:dyDescent="0.5">
      <c r="A29" s="86">
        <v>19</v>
      </c>
      <c r="B29" s="95">
        <v>139052360164</v>
      </c>
      <c r="C29" s="95">
        <v>1307002313</v>
      </c>
      <c r="D29" s="96" t="s">
        <v>87</v>
      </c>
      <c r="E29" s="97" t="s">
        <v>86</v>
      </c>
      <c r="F29" s="135" t="s">
        <v>88</v>
      </c>
      <c r="G29" s="136" t="s">
        <v>48</v>
      </c>
      <c r="H29" s="137">
        <v>1</v>
      </c>
      <c r="I29" s="99">
        <v>0</v>
      </c>
      <c r="J29" s="100">
        <v>0</v>
      </c>
      <c r="K29" s="100">
        <v>2101200</v>
      </c>
      <c r="L29" s="100">
        <v>2101200</v>
      </c>
      <c r="M29" s="100">
        <v>1955558</v>
      </c>
      <c r="N29" s="100">
        <v>2000000</v>
      </c>
      <c r="O29" s="100">
        <v>0</v>
      </c>
      <c r="P29" s="100" t="s">
        <v>49</v>
      </c>
      <c r="Q29" s="101">
        <v>0</v>
      </c>
      <c r="R29" s="147">
        <v>1900000</v>
      </c>
      <c r="S29" s="148">
        <v>2000000</v>
      </c>
      <c r="T29" s="153">
        <v>0</v>
      </c>
      <c r="U29" s="154">
        <v>0</v>
      </c>
      <c r="V29" s="155"/>
      <c r="W29" s="155"/>
      <c r="X29" s="148">
        <v>0</v>
      </c>
      <c r="Y29" s="161">
        <v>2174500</v>
      </c>
      <c r="Z29" s="162">
        <v>0</v>
      </c>
      <c r="AA29" s="162"/>
      <c r="AB29" s="162">
        <v>2174500</v>
      </c>
      <c r="AC29" s="163">
        <v>114.44736842105263</v>
      </c>
      <c r="AD29" s="197">
        <v>1900000</v>
      </c>
    </row>
    <row r="30" spans="1:30" s="59" customFormat="1" ht="27.75" hidden="1" customHeight="1" x14ac:dyDescent="0.5">
      <c r="A30" s="75"/>
      <c r="B30" s="76" t="s">
        <v>44</v>
      </c>
      <c r="C30" s="77"/>
      <c r="D30" s="78" t="s">
        <v>89</v>
      </c>
      <c r="E30" s="79"/>
      <c r="F30" s="129"/>
      <c r="G30" s="130"/>
      <c r="H30" s="131"/>
      <c r="I30" s="109">
        <v>5500670</v>
      </c>
      <c r="J30" s="80">
        <v>1283945</v>
      </c>
      <c r="K30" s="80">
        <v>23448224</v>
      </c>
      <c r="L30" s="80">
        <v>30232839</v>
      </c>
      <c r="M30" s="80">
        <v>1941903</v>
      </c>
      <c r="N30" s="80">
        <v>3600020</v>
      </c>
      <c r="O30" s="80">
        <v>0</v>
      </c>
      <c r="P30" s="80">
        <v>0</v>
      </c>
      <c r="Q30" s="110">
        <v>0</v>
      </c>
      <c r="R30" s="141">
        <v>3420020</v>
      </c>
      <c r="S30" s="142">
        <v>3600020</v>
      </c>
      <c r="T30" s="143">
        <v>0</v>
      </c>
      <c r="U30" s="144">
        <v>0</v>
      </c>
      <c r="V30" s="145">
        <v>400000</v>
      </c>
      <c r="W30" s="145">
        <v>3165902</v>
      </c>
      <c r="X30" s="146">
        <v>0</v>
      </c>
      <c r="Y30" s="66">
        <v>3826473</v>
      </c>
      <c r="Z30" s="166">
        <v>400000</v>
      </c>
      <c r="AA30" s="166">
        <v>3165902</v>
      </c>
      <c r="AB30" s="166">
        <v>4226473</v>
      </c>
      <c r="AC30" s="67">
        <v>60.499859574727573</v>
      </c>
      <c r="AD30" s="195">
        <v>6985922</v>
      </c>
    </row>
    <row r="31" spans="1:30" s="59" customFormat="1" ht="43.5" hidden="1" customHeight="1" x14ac:dyDescent="0.5">
      <c r="A31" s="86">
        <v>20</v>
      </c>
      <c r="B31" s="95">
        <v>139051660014</v>
      </c>
      <c r="C31" s="95">
        <v>1307003181</v>
      </c>
      <c r="D31" s="96" t="s">
        <v>90</v>
      </c>
      <c r="E31" s="97" t="s">
        <v>89</v>
      </c>
      <c r="F31" s="135" t="s">
        <v>59</v>
      </c>
      <c r="G31" s="136" t="s">
        <v>62</v>
      </c>
      <c r="H31" s="137" t="s">
        <v>91</v>
      </c>
      <c r="I31" s="99">
        <v>3929055</v>
      </c>
      <c r="J31" s="100">
        <v>157071</v>
      </c>
      <c r="K31" s="100">
        <v>21540000</v>
      </c>
      <c r="L31" s="100">
        <v>25626126</v>
      </c>
      <c r="M31" s="100">
        <v>10</v>
      </c>
      <c r="N31" s="100">
        <v>10</v>
      </c>
      <c r="O31" s="100">
        <v>0</v>
      </c>
      <c r="P31" s="100" t="s">
        <v>49</v>
      </c>
      <c r="Q31" s="101">
        <v>0</v>
      </c>
      <c r="R31" s="147">
        <v>10</v>
      </c>
      <c r="S31" s="148">
        <v>10</v>
      </c>
      <c r="T31" s="153">
        <v>0</v>
      </c>
      <c r="U31" s="154">
        <v>0</v>
      </c>
      <c r="V31" s="155"/>
      <c r="W31" s="155">
        <v>3165902</v>
      </c>
      <c r="X31" s="148">
        <v>0</v>
      </c>
      <c r="Y31" s="161">
        <v>0</v>
      </c>
      <c r="Z31" s="162">
        <v>0</v>
      </c>
      <c r="AA31" s="162">
        <v>3165902</v>
      </c>
      <c r="AB31" s="162">
        <v>0</v>
      </c>
      <c r="AC31" s="163">
        <v>0</v>
      </c>
      <c r="AD31" s="197">
        <v>3165912</v>
      </c>
    </row>
    <row r="32" spans="1:30" s="59" customFormat="1" ht="27.75" hidden="1" customHeight="1" x14ac:dyDescent="0.5">
      <c r="A32" s="86">
        <v>21</v>
      </c>
      <c r="B32" s="95">
        <v>139051660030</v>
      </c>
      <c r="C32" s="95">
        <v>1307003057</v>
      </c>
      <c r="D32" s="96" t="s">
        <v>92</v>
      </c>
      <c r="E32" s="97" t="s">
        <v>89</v>
      </c>
      <c r="F32" s="135" t="s">
        <v>93</v>
      </c>
      <c r="G32" s="136" t="s">
        <v>48</v>
      </c>
      <c r="H32" s="137">
        <v>24.4</v>
      </c>
      <c r="I32" s="99">
        <v>1563485</v>
      </c>
      <c r="J32" s="100">
        <v>933541</v>
      </c>
      <c r="K32" s="100">
        <v>1425724</v>
      </c>
      <c r="L32" s="100">
        <v>3922750</v>
      </c>
      <c r="M32" s="100">
        <v>1458976</v>
      </c>
      <c r="N32" s="100">
        <v>2000000</v>
      </c>
      <c r="O32" s="100">
        <v>0</v>
      </c>
      <c r="P32" s="100" t="s">
        <v>49</v>
      </c>
      <c r="Q32" s="101">
        <v>0</v>
      </c>
      <c r="R32" s="147">
        <v>1900000</v>
      </c>
      <c r="S32" s="148">
        <v>2000000</v>
      </c>
      <c r="T32" s="153">
        <v>0</v>
      </c>
      <c r="U32" s="154">
        <v>0</v>
      </c>
      <c r="V32" s="155">
        <v>400000</v>
      </c>
      <c r="W32" s="155"/>
      <c r="X32" s="148">
        <v>0</v>
      </c>
      <c r="Y32" s="161">
        <v>2100273</v>
      </c>
      <c r="Z32" s="162">
        <v>400000</v>
      </c>
      <c r="AA32" s="162"/>
      <c r="AB32" s="162">
        <v>2500273</v>
      </c>
      <c r="AC32" s="163">
        <v>108.70752173913043</v>
      </c>
      <c r="AD32" s="197">
        <v>2300000</v>
      </c>
    </row>
    <row r="33" spans="1:30" s="59" customFormat="1" ht="27.75" hidden="1" customHeight="1" x14ac:dyDescent="0.5">
      <c r="A33" s="86">
        <v>22</v>
      </c>
      <c r="B33" s="95">
        <v>139051660129</v>
      </c>
      <c r="C33" s="95">
        <v>1307003211</v>
      </c>
      <c r="D33" s="96" t="s">
        <v>94</v>
      </c>
      <c r="E33" s="97" t="s">
        <v>89</v>
      </c>
      <c r="F33" s="135" t="s">
        <v>95</v>
      </c>
      <c r="G33" s="136" t="s">
        <v>48</v>
      </c>
      <c r="H33" s="137">
        <v>1.06</v>
      </c>
      <c r="I33" s="99">
        <v>0</v>
      </c>
      <c r="J33" s="100">
        <v>193333</v>
      </c>
      <c r="K33" s="100">
        <v>482500</v>
      </c>
      <c r="L33" s="100">
        <v>675833</v>
      </c>
      <c r="M33" s="100">
        <v>482907</v>
      </c>
      <c r="N33" s="100">
        <v>1600000</v>
      </c>
      <c r="O33" s="100">
        <v>0</v>
      </c>
      <c r="P33" s="100" t="s">
        <v>49</v>
      </c>
      <c r="Q33" s="101">
        <v>0</v>
      </c>
      <c r="R33" s="147">
        <v>1520000</v>
      </c>
      <c r="S33" s="148">
        <v>1600000</v>
      </c>
      <c r="T33" s="153">
        <v>0</v>
      </c>
      <c r="U33" s="154">
        <v>0</v>
      </c>
      <c r="V33" s="155"/>
      <c r="W33" s="155"/>
      <c r="X33" s="148">
        <v>0</v>
      </c>
      <c r="Y33" s="161">
        <v>1726200</v>
      </c>
      <c r="Z33" s="162">
        <v>0</v>
      </c>
      <c r="AA33" s="162"/>
      <c r="AB33" s="162">
        <v>1726200</v>
      </c>
      <c r="AC33" s="163">
        <v>113.56578947368421</v>
      </c>
      <c r="AD33" s="197">
        <v>1520000</v>
      </c>
    </row>
    <row r="34" spans="1:30" s="59" customFormat="1" ht="27.75" hidden="1" customHeight="1" x14ac:dyDescent="0.5">
      <c r="A34" s="86">
        <v>23</v>
      </c>
      <c r="B34" s="95">
        <v>139052360197</v>
      </c>
      <c r="C34" s="95">
        <v>1307002174</v>
      </c>
      <c r="D34" s="96" t="s">
        <v>96</v>
      </c>
      <c r="E34" s="97" t="s">
        <v>89</v>
      </c>
      <c r="F34" s="135" t="s">
        <v>93</v>
      </c>
      <c r="G34" s="136" t="s">
        <v>55</v>
      </c>
      <c r="H34" s="137">
        <v>2.6</v>
      </c>
      <c r="I34" s="99">
        <v>8130</v>
      </c>
      <c r="J34" s="100">
        <v>0</v>
      </c>
      <c r="K34" s="100">
        <v>0</v>
      </c>
      <c r="L34" s="100">
        <v>8130</v>
      </c>
      <c r="M34" s="100">
        <v>10</v>
      </c>
      <c r="N34" s="100">
        <v>10</v>
      </c>
      <c r="O34" s="100">
        <v>0</v>
      </c>
      <c r="P34" s="100" t="s">
        <v>49</v>
      </c>
      <c r="Q34" s="101">
        <v>0</v>
      </c>
      <c r="R34" s="147">
        <v>10</v>
      </c>
      <c r="S34" s="148">
        <v>10</v>
      </c>
      <c r="T34" s="153">
        <v>0</v>
      </c>
      <c r="U34" s="154">
        <v>0</v>
      </c>
      <c r="V34" s="155"/>
      <c r="W34" s="155"/>
      <c r="X34" s="148">
        <v>0</v>
      </c>
      <c r="Y34" s="161">
        <v>0</v>
      </c>
      <c r="Z34" s="162">
        <v>0</v>
      </c>
      <c r="AA34" s="162"/>
      <c r="AB34" s="162">
        <v>0</v>
      </c>
      <c r="AC34" s="163">
        <v>0</v>
      </c>
      <c r="AD34" s="197">
        <v>10</v>
      </c>
    </row>
    <row r="35" spans="1:30" s="59" customFormat="1" ht="27.75" hidden="1" customHeight="1" x14ac:dyDescent="0.5">
      <c r="A35" s="75"/>
      <c r="B35" s="76" t="s">
        <v>44</v>
      </c>
      <c r="C35" s="77"/>
      <c r="D35" s="78" t="s">
        <v>97</v>
      </c>
      <c r="E35" s="79"/>
      <c r="F35" s="129"/>
      <c r="G35" s="130"/>
      <c r="H35" s="131"/>
      <c r="I35" s="109">
        <v>37035791</v>
      </c>
      <c r="J35" s="80">
        <v>6852498</v>
      </c>
      <c r="K35" s="80">
        <v>20674859</v>
      </c>
      <c r="L35" s="80">
        <v>64563148</v>
      </c>
      <c r="M35" s="80">
        <v>7842129</v>
      </c>
      <c r="N35" s="80">
        <v>12700050</v>
      </c>
      <c r="O35" s="80">
        <v>0</v>
      </c>
      <c r="P35" s="80">
        <v>0</v>
      </c>
      <c r="Q35" s="110">
        <v>0</v>
      </c>
      <c r="R35" s="141">
        <v>12065050</v>
      </c>
      <c r="S35" s="142">
        <v>12700050</v>
      </c>
      <c r="T35" s="143">
        <v>1170210</v>
      </c>
      <c r="U35" s="144">
        <v>351000</v>
      </c>
      <c r="V35" s="145">
        <v>0</v>
      </c>
      <c r="W35" s="145">
        <v>1688481</v>
      </c>
      <c r="X35" s="146">
        <v>0</v>
      </c>
      <c r="Y35" s="66">
        <v>12171690</v>
      </c>
      <c r="Z35" s="166">
        <v>480000</v>
      </c>
      <c r="AA35" s="166">
        <v>1688481</v>
      </c>
      <c r="AB35" s="166">
        <v>12651690</v>
      </c>
      <c r="AC35" s="67">
        <v>82.82752552072732</v>
      </c>
      <c r="AD35" s="195">
        <v>15274741</v>
      </c>
    </row>
    <row r="36" spans="1:30" s="59" customFormat="1" ht="27.75" hidden="1" customHeight="1" x14ac:dyDescent="0.5">
      <c r="A36" s="86">
        <v>24</v>
      </c>
      <c r="B36" s="95">
        <v>139051660018</v>
      </c>
      <c r="C36" s="95">
        <v>1307003203</v>
      </c>
      <c r="D36" s="96" t="s">
        <v>98</v>
      </c>
      <c r="E36" s="97" t="s">
        <v>97</v>
      </c>
      <c r="F36" s="135" t="s">
        <v>99</v>
      </c>
      <c r="G36" s="136" t="s">
        <v>48</v>
      </c>
      <c r="H36" s="137">
        <v>86</v>
      </c>
      <c r="I36" s="99">
        <v>3873161</v>
      </c>
      <c r="J36" s="100">
        <v>53075</v>
      </c>
      <c r="K36" s="100">
        <v>3400000</v>
      </c>
      <c r="L36" s="100">
        <v>7326236</v>
      </c>
      <c r="M36" s="100">
        <v>10</v>
      </c>
      <c r="N36" s="100">
        <v>10</v>
      </c>
      <c r="O36" s="100">
        <v>0</v>
      </c>
      <c r="P36" s="100" t="s">
        <v>49</v>
      </c>
      <c r="Q36" s="101">
        <v>0</v>
      </c>
      <c r="R36" s="147">
        <v>10</v>
      </c>
      <c r="S36" s="148">
        <v>10</v>
      </c>
      <c r="T36" s="153">
        <v>0</v>
      </c>
      <c r="U36" s="154">
        <v>0</v>
      </c>
      <c r="V36" s="155"/>
      <c r="W36" s="155">
        <v>422000</v>
      </c>
      <c r="X36" s="148">
        <v>0</v>
      </c>
      <c r="Y36" s="161">
        <v>0</v>
      </c>
      <c r="Z36" s="162">
        <v>0</v>
      </c>
      <c r="AA36" s="162">
        <v>422000</v>
      </c>
      <c r="AB36" s="162">
        <v>0</v>
      </c>
      <c r="AC36" s="163">
        <v>0</v>
      </c>
      <c r="AD36" s="197">
        <v>422010</v>
      </c>
    </row>
    <row r="37" spans="1:30" s="59" customFormat="1" ht="27.75" hidden="1" customHeight="1" x14ac:dyDescent="0.5">
      <c r="A37" s="86">
        <v>25</v>
      </c>
      <c r="B37" s="95">
        <v>139051660080</v>
      </c>
      <c r="C37" s="95">
        <v>1307003009</v>
      </c>
      <c r="D37" s="96" t="s">
        <v>100</v>
      </c>
      <c r="E37" s="97" t="s">
        <v>97</v>
      </c>
      <c r="F37" s="135" t="s">
        <v>101</v>
      </c>
      <c r="G37" s="136" t="s">
        <v>55</v>
      </c>
      <c r="H37" s="137">
        <v>49</v>
      </c>
      <c r="I37" s="99">
        <v>159377</v>
      </c>
      <c r="J37" s="100">
        <v>0</v>
      </c>
      <c r="K37" s="100">
        <v>0</v>
      </c>
      <c r="L37" s="100">
        <v>159377</v>
      </c>
      <c r="M37" s="100">
        <v>10</v>
      </c>
      <c r="N37" s="100">
        <v>10</v>
      </c>
      <c r="O37" s="100">
        <v>0</v>
      </c>
      <c r="P37" s="100" t="s">
        <v>49</v>
      </c>
      <c r="Q37" s="101">
        <v>0</v>
      </c>
      <c r="R37" s="147">
        <v>10</v>
      </c>
      <c r="S37" s="148">
        <v>10</v>
      </c>
      <c r="T37" s="153">
        <v>0</v>
      </c>
      <c r="U37" s="154">
        <v>0</v>
      </c>
      <c r="V37" s="155"/>
      <c r="W37" s="155"/>
      <c r="X37" s="148">
        <v>0</v>
      </c>
      <c r="Y37" s="161">
        <v>0</v>
      </c>
      <c r="Z37" s="162">
        <v>0</v>
      </c>
      <c r="AA37" s="162"/>
      <c r="AB37" s="162">
        <v>0</v>
      </c>
      <c r="AC37" s="163">
        <v>0</v>
      </c>
      <c r="AD37" s="197">
        <v>10</v>
      </c>
    </row>
    <row r="38" spans="1:30" s="59" customFormat="1" ht="27.75" hidden="1" customHeight="1" x14ac:dyDescent="0.5">
      <c r="A38" s="86">
        <v>26</v>
      </c>
      <c r="B38" s="95">
        <v>139051660085</v>
      </c>
      <c r="C38" s="95">
        <v>1307003029</v>
      </c>
      <c r="D38" s="96" t="s">
        <v>102</v>
      </c>
      <c r="E38" s="97" t="s">
        <v>97</v>
      </c>
      <c r="F38" s="135" t="s">
        <v>103</v>
      </c>
      <c r="G38" s="136" t="s">
        <v>48</v>
      </c>
      <c r="H38" s="137">
        <v>89.76</v>
      </c>
      <c r="I38" s="99">
        <v>5239942</v>
      </c>
      <c r="J38" s="100">
        <v>1239674</v>
      </c>
      <c r="K38" s="100">
        <v>1292823</v>
      </c>
      <c r="L38" s="100">
        <v>7772439</v>
      </c>
      <c r="M38" s="100">
        <v>1948720</v>
      </c>
      <c r="N38" s="100">
        <v>6000000</v>
      </c>
      <c r="O38" s="100">
        <v>0</v>
      </c>
      <c r="P38" s="100" t="s">
        <v>49</v>
      </c>
      <c r="Q38" s="101">
        <v>0</v>
      </c>
      <c r="R38" s="147">
        <v>5700000</v>
      </c>
      <c r="S38" s="148">
        <v>6000000</v>
      </c>
      <c r="T38" s="153">
        <v>0</v>
      </c>
      <c r="U38" s="154">
        <v>0</v>
      </c>
      <c r="V38" s="155"/>
      <c r="W38" s="155"/>
      <c r="X38" s="148">
        <v>0</v>
      </c>
      <c r="Y38" s="161">
        <v>6510334</v>
      </c>
      <c r="Z38" s="162">
        <v>0</v>
      </c>
      <c r="AA38" s="162"/>
      <c r="AB38" s="162">
        <v>6510334</v>
      </c>
      <c r="AC38" s="163">
        <v>114.21638596491228</v>
      </c>
      <c r="AD38" s="197">
        <v>5700000</v>
      </c>
    </row>
    <row r="39" spans="1:30" s="59" customFormat="1" ht="27.75" hidden="1" customHeight="1" x14ac:dyDescent="0.5">
      <c r="A39" s="86">
        <v>27</v>
      </c>
      <c r="B39" s="95">
        <v>139051660097</v>
      </c>
      <c r="C39" s="95">
        <v>1307003108</v>
      </c>
      <c r="D39" s="96" t="s">
        <v>104</v>
      </c>
      <c r="E39" s="97" t="s">
        <v>97</v>
      </c>
      <c r="F39" s="135" t="s">
        <v>61</v>
      </c>
      <c r="G39" s="136" t="s">
        <v>62</v>
      </c>
      <c r="H39" s="137">
        <v>74</v>
      </c>
      <c r="I39" s="99">
        <v>2190492</v>
      </c>
      <c r="J39" s="100">
        <v>81494</v>
      </c>
      <c r="K39" s="100">
        <v>94930</v>
      </c>
      <c r="L39" s="100">
        <v>2366916</v>
      </c>
      <c r="M39" s="100">
        <v>96582</v>
      </c>
      <c r="N39" s="100">
        <v>100000</v>
      </c>
      <c r="O39" s="100">
        <v>0</v>
      </c>
      <c r="P39" s="100" t="s">
        <v>49</v>
      </c>
      <c r="Q39" s="101">
        <v>0</v>
      </c>
      <c r="R39" s="147">
        <v>95000</v>
      </c>
      <c r="S39" s="148">
        <v>100000</v>
      </c>
      <c r="T39" s="153">
        <v>0</v>
      </c>
      <c r="U39" s="154">
        <v>0</v>
      </c>
      <c r="V39" s="155"/>
      <c r="W39" s="155"/>
      <c r="X39" s="148">
        <v>0</v>
      </c>
      <c r="Y39" s="161">
        <v>100000</v>
      </c>
      <c r="Z39" s="162">
        <v>0</v>
      </c>
      <c r="AA39" s="162"/>
      <c r="AB39" s="162">
        <v>100000</v>
      </c>
      <c r="AC39" s="163">
        <v>105.26315789473684</v>
      </c>
      <c r="AD39" s="197">
        <v>95000</v>
      </c>
    </row>
    <row r="40" spans="1:30" s="59" customFormat="1" ht="27.75" hidden="1" customHeight="1" x14ac:dyDescent="0.5">
      <c r="A40" s="86">
        <v>28</v>
      </c>
      <c r="B40" s="95">
        <v>139051660103</v>
      </c>
      <c r="C40" s="95">
        <v>1307003041</v>
      </c>
      <c r="D40" s="96" t="s">
        <v>105</v>
      </c>
      <c r="E40" s="97" t="s">
        <v>97</v>
      </c>
      <c r="F40" s="135" t="s">
        <v>106</v>
      </c>
      <c r="G40" s="136" t="s">
        <v>48</v>
      </c>
      <c r="H40" s="137">
        <v>75</v>
      </c>
      <c r="I40" s="99">
        <v>2357179</v>
      </c>
      <c r="J40" s="100">
        <v>1134204</v>
      </c>
      <c r="K40" s="100">
        <v>2510634</v>
      </c>
      <c r="L40" s="100">
        <v>6002017</v>
      </c>
      <c r="M40" s="100">
        <v>1462395</v>
      </c>
      <c r="N40" s="100">
        <v>2000000</v>
      </c>
      <c r="O40" s="100">
        <v>0</v>
      </c>
      <c r="P40" s="100" t="s">
        <v>49</v>
      </c>
      <c r="Q40" s="101">
        <v>0</v>
      </c>
      <c r="R40" s="147">
        <v>1900000</v>
      </c>
      <c r="S40" s="148">
        <v>2000000</v>
      </c>
      <c r="T40" s="153">
        <v>0</v>
      </c>
      <c r="U40" s="154">
        <v>30000</v>
      </c>
      <c r="V40" s="155"/>
      <c r="W40" s="155"/>
      <c r="X40" s="148">
        <v>0</v>
      </c>
      <c r="Y40" s="161">
        <v>2196441</v>
      </c>
      <c r="Z40" s="162">
        <v>30000</v>
      </c>
      <c r="AA40" s="162"/>
      <c r="AB40" s="162">
        <v>2226441</v>
      </c>
      <c r="AC40" s="163">
        <v>115.35963730569948</v>
      </c>
      <c r="AD40" s="197">
        <v>1930000</v>
      </c>
    </row>
    <row r="41" spans="1:30" s="59" customFormat="1" ht="27.75" hidden="1" customHeight="1" x14ac:dyDescent="0.5">
      <c r="A41" s="86">
        <v>29</v>
      </c>
      <c r="B41" s="95">
        <v>139051660106</v>
      </c>
      <c r="C41" s="95">
        <v>1307003080</v>
      </c>
      <c r="D41" s="96" t="s">
        <v>107</v>
      </c>
      <c r="E41" s="97" t="s">
        <v>97</v>
      </c>
      <c r="F41" s="135" t="s">
        <v>69</v>
      </c>
      <c r="G41" s="136" t="s">
        <v>48</v>
      </c>
      <c r="H41" s="137">
        <v>86</v>
      </c>
      <c r="I41" s="99">
        <v>2343718</v>
      </c>
      <c r="J41" s="100">
        <v>2050000</v>
      </c>
      <c r="K41" s="100">
        <v>2454502</v>
      </c>
      <c r="L41" s="100">
        <v>6848220</v>
      </c>
      <c r="M41" s="100">
        <v>1462395</v>
      </c>
      <c r="N41" s="100">
        <v>2000000</v>
      </c>
      <c r="O41" s="100">
        <v>0</v>
      </c>
      <c r="P41" s="100" t="s">
        <v>49</v>
      </c>
      <c r="Q41" s="101">
        <v>0</v>
      </c>
      <c r="R41" s="147">
        <v>1900000</v>
      </c>
      <c r="S41" s="148">
        <v>2000000</v>
      </c>
      <c r="T41" s="153">
        <v>119960</v>
      </c>
      <c r="U41" s="154">
        <v>321000</v>
      </c>
      <c r="V41" s="155"/>
      <c r="W41" s="155"/>
      <c r="X41" s="148">
        <v>0</v>
      </c>
      <c r="Y41" s="161">
        <v>2199466</v>
      </c>
      <c r="Z41" s="162">
        <v>450000</v>
      </c>
      <c r="AA41" s="162"/>
      <c r="AB41" s="162">
        <v>2649466</v>
      </c>
      <c r="AC41" s="163">
        <v>113.17861048458752</v>
      </c>
      <c r="AD41" s="197">
        <v>2340960</v>
      </c>
    </row>
    <row r="42" spans="1:30" s="59" customFormat="1" ht="27.75" hidden="1" customHeight="1" x14ac:dyDescent="0.5">
      <c r="A42" s="86">
        <v>30</v>
      </c>
      <c r="B42" s="95">
        <v>139051660128</v>
      </c>
      <c r="C42" s="95">
        <v>1307003204</v>
      </c>
      <c r="D42" s="96" t="s">
        <v>108</v>
      </c>
      <c r="E42" s="97" t="s">
        <v>97</v>
      </c>
      <c r="F42" s="135" t="s">
        <v>61</v>
      </c>
      <c r="G42" s="136" t="s">
        <v>48</v>
      </c>
      <c r="H42" s="137">
        <v>98.3</v>
      </c>
      <c r="I42" s="99">
        <v>13861338</v>
      </c>
      <c r="J42" s="100">
        <v>270200</v>
      </c>
      <c r="K42" s="100">
        <v>9430000</v>
      </c>
      <c r="L42" s="100">
        <v>23561538</v>
      </c>
      <c r="M42" s="100">
        <v>10</v>
      </c>
      <c r="N42" s="100">
        <v>10</v>
      </c>
      <c r="O42" s="100">
        <v>0</v>
      </c>
      <c r="P42" s="100" t="s">
        <v>49</v>
      </c>
      <c r="Q42" s="101">
        <v>0</v>
      </c>
      <c r="R42" s="147">
        <v>10</v>
      </c>
      <c r="S42" s="148">
        <v>10</v>
      </c>
      <c r="T42" s="153">
        <v>0</v>
      </c>
      <c r="U42" s="154">
        <v>0</v>
      </c>
      <c r="V42" s="155"/>
      <c r="W42" s="155">
        <v>1266481</v>
      </c>
      <c r="X42" s="148">
        <v>0</v>
      </c>
      <c r="Y42" s="161">
        <v>0</v>
      </c>
      <c r="Z42" s="162">
        <v>0</v>
      </c>
      <c r="AA42" s="162">
        <v>1266481</v>
      </c>
      <c r="AB42" s="162">
        <v>0</v>
      </c>
      <c r="AC42" s="163">
        <v>0</v>
      </c>
      <c r="AD42" s="197">
        <v>1266491</v>
      </c>
    </row>
    <row r="43" spans="1:30" s="59" customFormat="1" ht="27.75" hidden="1" customHeight="1" x14ac:dyDescent="0.5">
      <c r="A43" s="86">
        <v>31</v>
      </c>
      <c r="B43" s="95">
        <v>139052360005</v>
      </c>
      <c r="C43" s="95">
        <v>1307002129</v>
      </c>
      <c r="D43" s="96" t="s">
        <v>109</v>
      </c>
      <c r="E43" s="97" t="s">
        <v>97</v>
      </c>
      <c r="F43" s="135" t="s">
        <v>110</v>
      </c>
      <c r="G43" s="136" t="s">
        <v>55</v>
      </c>
      <c r="H43" s="137">
        <v>27.5</v>
      </c>
      <c r="I43" s="99">
        <v>75039</v>
      </c>
      <c r="J43" s="100">
        <v>0</v>
      </c>
      <c r="K43" s="100">
        <v>0</v>
      </c>
      <c r="L43" s="100">
        <v>75039</v>
      </c>
      <c r="M43" s="100">
        <v>10</v>
      </c>
      <c r="N43" s="100">
        <v>10</v>
      </c>
      <c r="O43" s="100">
        <v>0</v>
      </c>
      <c r="P43" s="100" t="s">
        <v>49</v>
      </c>
      <c r="Q43" s="101">
        <v>0</v>
      </c>
      <c r="R43" s="147">
        <v>10</v>
      </c>
      <c r="S43" s="148">
        <v>10</v>
      </c>
      <c r="T43" s="153">
        <v>0</v>
      </c>
      <c r="U43" s="154">
        <v>0</v>
      </c>
      <c r="V43" s="155"/>
      <c r="W43" s="155"/>
      <c r="X43" s="148">
        <v>0</v>
      </c>
      <c r="Y43" s="161">
        <v>0</v>
      </c>
      <c r="Z43" s="162">
        <v>0</v>
      </c>
      <c r="AA43" s="162"/>
      <c r="AB43" s="162">
        <v>0</v>
      </c>
      <c r="AC43" s="163">
        <v>0</v>
      </c>
      <c r="AD43" s="197">
        <v>10</v>
      </c>
    </row>
    <row r="44" spans="1:30" s="59" customFormat="1" ht="27.75" hidden="1" customHeight="1" x14ac:dyDescent="0.5">
      <c r="A44" s="86">
        <v>32</v>
      </c>
      <c r="B44" s="95">
        <v>139052360019</v>
      </c>
      <c r="C44" s="95">
        <v>1307002137</v>
      </c>
      <c r="D44" s="96" t="s">
        <v>111</v>
      </c>
      <c r="E44" s="97" t="s">
        <v>97</v>
      </c>
      <c r="F44" s="135" t="s">
        <v>110</v>
      </c>
      <c r="G44" s="136" t="s">
        <v>48</v>
      </c>
      <c r="H44" s="137">
        <v>2</v>
      </c>
      <c r="I44" s="99">
        <v>6709</v>
      </c>
      <c r="J44" s="100">
        <v>9650</v>
      </c>
      <c r="K44" s="100">
        <v>0</v>
      </c>
      <c r="L44" s="100">
        <v>16359</v>
      </c>
      <c r="M44" s="100">
        <v>96582</v>
      </c>
      <c r="N44" s="100">
        <v>300000</v>
      </c>
      <c r="O44" s="100">
        <v>0</v>
      </c>
      <c r="P44" s="100" t="s">
        <v>49</v>
      </c>
      <c r="Q44" s="101">
        <v>0</v>
      </c>
      <c r="R44" s="147">
        <v>285000</v>
      </c>
      <c r="S44" s="148">
        <v>300000</v>
      </c>
      <c r="T44" s="153">
        <v>186600</v>
      </c>
      <c r="U44" s="154">
        <v>0</v>
      </c>
      <c r="V44" s="155"/>
      <c r="W44" s="155"/>
      <c r="X44" s="148">
        <v>0</v>
      </c>
      <c r="Y44" s="161">
        <v>286461</v>
      </c>
      <c r="Z44" s="162">
        <v>0</v>
      </c>
      <c r="AA44" s="162"/>
      <c r="AB44" s="162">
        <v>286461</v>
      </c>
      <c r="AC44" s="163">
        <v>60.742366412213741</v>
      </c>
      <c r="AD44" s="197">
        <v>471600</v>
      </c>
    </row>
    <row r="45" spans="1:30" s="59" customFormat="1" ht="27.75" hidden="1" customHeight="1" x14ac:dyDescent="0.5">
      <c r="A45" s="86">
        <v>33</v>
      </c>
      <c r="B45" s="95">
        <v>139052360034</v>
      </c>
      <c r="C45" s="95">
        <v>1307002187</v>
      </c>
      <c r="D45" s="96" t="s">
        <v>112</v>
      </c>
      <c r="E45" s="97" t="s">
        <v>97</v>
      </c>
      <c r="F45" s="135" t="s">
        <v>103</v>
      </c>
      <c r="G45" s="136" t="s">
        <v>48</v>
      </c>
      <c r="H45" s="137">
        <v>44</v>
      </c>
      <c r="I45" s="99">
        <v>898708</v>
      </c>
      <c r="J45" s="100">
        <v>101874</v>
      </c>
      <c r="K45" s="100">
        <v>108646</v>
      </c>
      <c r="L45" s="100">
        <v>1109228</v>
      </c>
      <c r="M45" s="100">
        <v>193163</v>
      </c>
      <c r="N45" s="100">
        <v>200000</v>
      </c>
      <c r="O45" s="100">
        <v>0</v>
      </c>
      <c r="P45" s="100" t="s">
        <v>49</v>
      </c>
      <c r="Q45" s="101">
        <v>0</v>
      </c>
      <c r="R45" s="147">
        <v>190000</v>
      </c>
      <c r="S45" s="148">
        <v>200000</v>
      </c>
      <c r="T45" s="153">
        <v>167940</v>
      </c>
      <c r="U45" s="154">
        <v>0</v>
      </c>
      <c r="V45" s="155"/>
      <c r="W45" s="155"/>
      <c r="X45" s="148">
        <v>0</v>
      </c>
      <c r="Y45" s="161">
        <v>55621</v>
      </c>
      <c r="Z45" s="162">
        <v>0</v>
      </c>
      <c r="AA45" s="162"/>
      <c r="AB45" s="162">
        <v>55621</v>
      </c>
      <c r="AC45" s="163">
        <v>15.539196513382132</v>
      </c>
      <c r="AD45" s="197">
        <v>357940</v>
      </c>
    </row>
    <row r="46" spans="1:30" s="59" customFormat="1" ht="27.75" hidden="1" customHeight="1" x14ac:dyDescent="0.5">
      <c r="A46" s="86">
        <v>34</v>
      </c>
      <c r="B46" s="95">
        <v>139052360069</v>
      </c>
      <c r="C46" s="95">
        <v>1307002027</v>
      </c>
      <c r="D46" s="96" t="s">
        <v>113</v>
      </c>
      <c r="E46" s="97" t="s">
        <v>97</v>
      </c>
      <c r="F46" s="135" t="s">
        <v>69</v>
      </c>
      <c r="G46" s="136" t="s">
        <v>48</v>
      </c>
      <c r="H46" s="137">
        <v>83</v>
      </c>
      <c r="I46" s="99">
        <v>1325892</v>
      </c>
      <c r="J46" s="100">
        <v>203438</v>
      </c>
      <c r="K46" s="100">
        <v>308478</v>
      </c>
      <c r="L46" s="100">
        <v>1837808</v>
      </c>
      <c r="M46" s="100">
        <v>582907</v>
      </c>
      <c r="N46" s="100">
        <v>500000</v>
      </c>
      <c r="O46" s="100">
        <v>0</v>
      </c>
      <c r="P46" s="100" t="s">
        <v>49</v>
      </c>
      <c r="Q46" s="101">
        <v>0</v>
      </c>
      <c r="R46" s="147">
        <v>475000</v>
      </c>
      <c r="S46" s="148">
        <v>500000</v>
      </c>
      <c r="T46" s="153">
        <v>355830</v>
      </c>
      <c r="U46" s="154">
        <v>0</v>
      </c>
      <c r="V46" s="155"/>
      <c r="W46" s="155"/>
      <c r="X46" s="148">
        <v>0</v>
      </c>
      <c r="Y46" s="161">
        <v>162867</v>
      </c>
      <c r="Z46" s="162">
        <v>0</v>
      </c>
      <c r="AA46" s="162"/>
      <c r="AB46" s="162">
        <v>162867</v>
      </c>
      <c r="AC46" s="163">
        <v>19.60292719328864</v>
      </c>
      <c r="AD46" s="197">
        <v>830830</v>
      </c>
    </row>
    <row r="47" spans="1:30" s="59" customFormat="1" ht="27.75" hidden="1" customHeight="1" x14ac:dyDescent="0.5">
      <c r="A47" s="86">
        <v>35</v>
      </c>
      <c r="B47" s="95">
        <v>139052360071</v>
      </c>
      <c r="C47" s="95">
        <v>1307002128</v>
      </c>
      <c r="D47" s="96" t="s">
        <v>114</v>
      </c>
      <c r="E47" s="97" t="s">
        <v>97</v>
      </c>
      <c r="F47" s="135" t="s">
        <v>54</v>
      </c>
      <c r="G47" s="136" t="s">
        <v>48</v>
      </c>
      <c r="H47" s="137">
        <v>69</v>
      </c>
      <c r="I47" s="99">
        <v>1611866</v>
      </c>
      <c r="J47" s="100">
        <v>674413</v>
      </c>
      <c r="K47" s="100">
        <v>83371</v>
      </c>
      <c r="L47" s="100">
        <v>2369650</v>
      </c>
      <c r="M47" s="100">
        <v>531198</v>
      </c>
      <c r="N47" s="100">
        <v>500000</v>
      </c>
      <c r="O47" s="100">
        <v>0</v>
      </c>
      <c r="P47" s="100" t="s">
        <v>49</v>
      </c>
      <c r="Q47" s="101">
        <v>0</v>
      </c>
      <c r="R47" s="147">
        <v>475000</v>
      </c>
      <c r="S47" s="148">
        <v>500000</v>
      </c>
      <c r="T47" s="153">
        <v>139950</v>
      </c>
      <c r="U47" s="154">
        <v>0</v>
      </c>
      <c r="V47" s="155"/>
      <c r="W47" s="155"/>
      <c r="X47" s="148">
        <v>0</v>
      </c>
      <c r="Y47" s="161">
        <v>70836</v>
      </c>
      <c r="Z47" s="162">
        <v>0</v>
      </c>
      <c r="AA47" s="162"/>
      <c r="AB47" s="162">
        <v>70836</v>
      </c>
      <c r="AC47" s="163">
        <v>11.51898528335637</v>
      </c>
      <c r="AD47" s="197">
        <v>614950</v>
      </c>
    </row>
    <row r="48" spans="1:30" s="59" customFormat="1" ht="27.75" hidden="1" customHeight="1" x14ac:dyDescent="0.5">
      <c r="A48" s="86">
        <v>36</v>
      </c>
      <c r="B48" s="95">
        <v>139052360141</v>
      </c>
      <c r="C48" s="95">
        <v>1307002168</v>
      </c>
      <c r="D48" s="96" t="s">
        <v>115</v>
      </c>
      <c r="E48" s="97" t="s">
        <v>97</v>
      </c>
      <c r="F48" s="135" t="s">
        <v>54</v>
      </c>
      <c r="G48" s="136" t="s">
        <v>48</v>
      </c>
      <c r="H48" s="137">
        <v>50.4</v>
      </c>
      <c r="I48" s="99">
        <v>1593988</v>
      </c>
      <c r="J48" s="100">
        <v>601632</v>
      </c>
      <c r="K48" s="100">
        <v>352637</v>
      </c>
      <c r="L48" s="100">
        <v>2548257</v>
      </c>
      <c r="M48" s="100">
        <v>482907</v>
      </c>
      <c r="N48" s="100">
        <v>400000</v>
      </c>
      <c r="O48" s="100">
        <v>0</v>
      </c>
      <c r="P48" s="100" t="s">
        <v>49</v>
      </c>
      <c r="Q48" s="101">
        <v>0</v>
      </c>
      <c r="R48" s="147">
        <v>380000</v>
      </c>
      <c r="S48" s="148">
        <v>400000</v>
      </c>
      <c r="T48" s="153">
        <v>0</v>
      </c>
      <c r="U48" s="154">
        <v>0</v>
      </c>
      <c r="V48" s="155"/>
      <c r="W48" s="155"/>
      <c r="X48" s="148">
        <v>0</v>
      </c>
      <c r="Y48" s="161">
        <v>392203</v>
      </c>
      <c r="Z48" s="162">
        <v>0</v>
      </c>
      <c r="AA48" s="162"/>
      <c r="AB48" s="162">
        <v>392203</v>
      </c>
      <c r="AC48" s="163">
        <v>103.21131578947369</v>
      </c>
      <c r="AD48" s="197">
        <v>380000</v>
      </c>
    </row>
    <row r="49" spans="1:30" s="59" customFormat="1" ht="27.75" hidden="1" customHeight="1" x14ac:dyDescent="0.5">
      <c r="A49" s="86">
        <v>37</v>
      </c>
      <c r="B49" s="95">
        <v>139052360176</v>
      </c>
      <c r="C49" s="95">
        <v>1307002056</v>
      </c>
      <c r="D49" s="96" t="s">
        <v>116</v>
      </c>
      <c r="E49" s="97" t="s">
        <v>97</v>
      </c>
      <c r="F49" s="135" t="s">
        <v>69</v>
      </c>
      <c r="G49" s="136" t="s">
        <v>48</v>
      </c>
      <c r="H49" s="137">
        <v>31</v>
      </c>
      <c r="I49" s="99">
        <v>1489861</v>
      </c>
      <c r="J49" s="100">
        <v>432844</v>
      </c>
      <c r="K49" s="100">
        <v>638838</v>
      </c>
      <c r="L49" s="100">
        <v>2561543</v>
      </c>
      <c r="M49" s="100">
        <v>586325</v>
      </c>
      <c r="N49" s="100">
        <v>700000</v>
      </c>
      <c r="O49" s="100">
        <v>0</v>
      </c>
      <c r="P49" s="100" t="s">
        <v>49</v>
      </c>
      <c r="Q49" s="101">
        <v>0</v>
      </c>
      <c r="R49" s="147">
        <v>665000</v>
      </c>
      <c r="S49" s="148">
        <v>700000</v>
      </c>
      <c r="T49" s="153">
        <v>0</v>
      </c>
      <c r="U49" s="154">
        <v>0</v>
      </c>
      <c r="V49" s="155"/>
      <c r="W49" s="155"/>
      <c r="X49" s="148">
        <v>0</v>
      </c>
      <c r="Y49" s="161">
        <v>197461</v>
      </c>
      <c r="Z49" s="162">
        <v>0</v>
      </c>
      <c r="AA49" s="162"/>
      <c r="AB49" s="162">
        <v>197461</v>
      </c>
      <c r="AC49" s="163">
        <v>29.693383458646615</v>
      </c>
      <c r="AD49" s="197">
        <v>665000</v>
      </c>
    </row>
    <row r="50" spans="1:30" s="59" customFormat="1" ht="27.75" hidden="1" customHeight="1" x14ac:dyDescent="0.5">
      <c r="A50" s="86">
        <v>38</v>
      </c>
      <c r="B50" s="95">
        <v>139052360191</v>
      </c>
      <c r="C50" s="95">
        <v>1307002192</v>
      </c>
      <c r="D50" s="96" t="s">
        <v>117</v>
      </c>
      <c r="E50" s="97" t="s">
        <v>97</v>
      </c>
      <c r="F50" s="135" t="s">
        <v>110</v>
      </c>
      <c r="G50" s="136" t="s">
        <v>55</v>
      </c>
      <c r="H50" s="137">
        <v>1</v>
      </c>
      <c r="I50" s="99">
        <v>8521</v>
      </c>
      <c r="J50" s="100">
        <v>0</v>
      </c>
      <c r="K50" s="100">
        <v>0</v>
      </c>
      <c r="L50" s="100">
        <v>8521</v>
      </c>
      <c r="M50" s="100">
        <v>398915</v>
      </c>
      <c r="N50" s="100">
        <v>10</v>
      </c>
      <c r="O50" s="100">
        <v>0</v>
      </c>
      <c r="P50" s="100" t="s">
        <v>49</v>
      </c>
      <c r="Q50" s="101">
        <v>0</v>
      </c>
      <c r="R50" s="147">
        <v>10</v>
      </c>
      <c r="S50" s="148">
        <v>10</v>
      </c>
      <c r="T50" s="153">
        <v>199930</v>
      </c>
      <c r="U50" s="154">
        <v>0</v>
      </c>
      <c r="V50" s="155"/>
      <c r="W50" s="155"/>
      <c r="X50" s="148">
        <v>0</v>
      </c>
      <c r="Y50" s="161">
        <v>0</v>
      </c>
      <c r="Z50" s="162">
        <v>0</v>
      </c>
      <c r="AA50" s="162"/>
      <c r="AB50" s="162">
        <v>0</v>
      </c>
      <c r="AC50" s="163">
        <v>0</v>
      </c>
      <c r="AD50" s="197">
        <v>199940</v>
      </c>
    </row>
    <row r="51" spans="1:30" s="59" customFormat="1" ht="27.75" hidden="1" customHeight="1" x14ac:dyDescent="0.5">
      <c r="A51" s="75"/>
      <c r="B51" s="76" t="s">
        <v>44</v>
      </c>
      <c r="C51" s="77"/>
      <c r="D51" s="78" t="s">
        <v>118</v>
      </c>
      <c r="E51" s="79"/>
      <c r="F51" s="129"/>
      <c r="G51" s="130"/>
      <c r="H51" s="131"/>
      <c r="I51" s="109">
        <v>16449434</v>
      </c>
      <c r="J51" s="80">
        <v>2139787</v>
      </c>
      <c r="K51" s="80">
        <v>14280509</v>
      </c>
      <c r="L51" s="80">
        <v>32869730</v>
      </c>
      <c r="M51" s="80">
        <v>2041952</v>
      </c>
      <c r="N51" s="80">
        <v>1530070</v>
      </c>
      <c r="O51" s="80">
        <v>0</v>
      </c>
      <c r="P51" s="80">
        <v>0</v>
      </c>
      <c r="Q51" s="110">
        <v>0</v>
      </c>
      <c r="R51" s="141">
        <v>1453570</v>
      </c>
      <c r="S51" s="142">
        <v>1530070</v>
      </c>
      <c r="T51" s="143">
        <v>1005320</v>
      </c>
      <c r="U51" s="144">
        <v>0</v>
      </c>
      <c r="V51" s="145">
        <v>980000</v>
      </c>
      <c r="W51" s="145">
        <v>2532722</v>
      </c>
      <c r="X51" s="146">
        <v>0</v>
      </c>
      <c r="Y51" s="66">
        <v>311310</v>
      </c>
      <c r="Z51" s="166">
        <v>980000</v>
      </c>
      <c r="AA51" s="166">
        <v>2532722</v>
      </c>
      <c r="AB51" s="166">
        <v>1291310</v>
      </c>
      <c r="AC51" s="67">
        <v>21.624144368388301</v>
      </c>
      <c r="AD51" s="195">
        <v>5971612</v>
      </c>
    </row>
    <row r="52" spans="1:30" s="59" customFormat="1" ht="27.75" hidden="1" customHeight="1" x14ac:dyDescent="0.5">
      <c r="A52" s="86">
        <v>39</v>
      </c>
      <c r="B52" s="95">
        <v>139051660027</v>
      </c>
      <c r="C52" s="95">
        <v>1307003202</v>
      </c>
      <c r="D52" s="96" t="s">
        <v>119</v>
      </c>
      <c r="E52" s="97" t="s">
        <v>118</v>
      </c>
      <c r="F52" s="135" t="s">
        <v>59</v>
      </c>
      <c r="G52" s="136" t="s">
        <v>62</v>
      </c>
      <c r="H52" s="137">
        <v>97.9</v>
      </c>
      <c r="I52" s="99">
        <v>4636735</v>
      </c>
      <c r="J52" s="100">
        <v>900000</v>
      </c>
      <c r="K52" s="100">
        <v>4290000</v>
      </c>
      <c r="L52" s="100">
        <v>9826735</v>
      </c>
      <c r="M52" s="100">
        <v>10</v>
      </c>
      <c r="N52" s="100">
        <v>10</v>
      </c>
      <c r="O52" s="100">
        <v>0</v>
      </c>
      <c r="P52" s="100" t="s">
        <v>49</v>
      </c>
      <c r="Q52" s="101">
        <v>0</v>
      </c>
      <c r="R52" s="147">
        <v>10</v>
      </c>
      <c r="S52" s="148">
        <v>10</v>
      </c>
      <c r="T52" s="153">
        <v>0</v>
      </c>
      <c r="U52" s="154">
        <v>0</v>
      </c>
      <c r="V52" s="155"/>
      <c r="W52" s="155">
        <v>1060000</v>
      </c>
      <c r="X52" s="148">
        <v>0</v>
      </c>
      <c r="Y52" s="161">
        <v>0</v>
      </c>
      <c r="Z52" s="162">
        <v>0</v>
      </c>
      <c r="AA52" s="162">
        <v>1060000</v>
      </c>
      <c r="AB52" s="162">
        <v>0</v>
      </c>
      <c r="AC52" s="163">
        <v>0</v>
      </c>
      <c r="AD52" s="197">
        <v>1060010</v>
      </c>
    </row>
    <row r="53" spans="1:30" s="59" customFormat="1" ht="27.75" hidden="1" customHeight="1" x14ac:dyDescent="0.5">
      <c r="A53" s="86">
        <v>40</v>
      </c>
      <c r="B53" s="95">
        <v>139051660031</v>
      </c>
      <c r="C53" s="95">
        <v>1307003200</v>
      </c>
      <c r="D53" s="96" t="s">
        <v>120</v>
      </c>
      <c r="E53" s="97" t="s">
        <v>118</v>
      </c>
      <c r="F53" s="135" t="s">
        <v>99</v>
      </c>
      <c r="G53" s="136" t="s">
        <v>55</v>
      </c>
      <c r="H53" s="137">
        <v>83</v>
      </c>
      <c r="I53" s="99">
        <v>643722</v>
      </c>
      <c r="J53" s="100">
        <v>19300</v>
      </c>
      <c r="K53" s="100">
        <v>1100000</v>
      </c>
      <c r="L53" s="100">
        <v>1763022</v>
      </c>
      <c r="M53" s="100">
        <v>10</v>
      </c>
      <c r="N53" s="100">
        <v>10</v>
      </c>
      <c r="O53" s="100">
        <v>0</v>
      </c>
      <c r="P53" s="100" t="s">
        <v>49</v>
      </c>
      <c r="Q53" s="101">
        <v>0</v>
      </c>
      <c r="R53" s="147">
        <v>10</v>
      </c>
      <c r="S53" s="148">
        <v>10</v>
      </c>
      <c r="T53" s="153">
        <v>0</v>
      </c>
      <c r="U53" s="154">
        <v>0</v>
      </c>
      <c r="V53" s="155"/>
      <c r="W53" s="155">
        <v>100000</v>
      </c>
      <c r="X53" s="148">
        <v>0</v>
      </c>
      <c r="Y53" s="161">
        <v>0</v>
      </c>
      <c r="Z53" s="162">
        <v>0</v>
      </c>
      <c r="AA53" s="162">
        <v>100000</v>
      </c>
      <c r="AB53" s="162">
        <v>0</v>
      </c>
      <c r="AC53" s="163">
        <v>0</v>
      </c>
      <c r="AD53" s="197">
        <v>100010</v>
      </c>
    </row>
    <row r="54" spans="1:30" s="59" customFormat="1" ht="47.25" hidden="1" customHeight="1" x14ac:dyDescent="0.5">
      <c r="A54" s="86">
        <v>41</v>
      </c>
      <c r="B54" s="95">
        <v>139051660046</v>
      </c>
      <c r="C54" s="95">
        <v>1307003201</v>
      </c>
      <c r="D54" s="96" t="s">
        <v>121</v>
      </c>
      <c r="E54" s="97" t="s">
        <v>118</v>
      </c>
      <c r="F54" s="135" t="s">
        <v>122</v>
      </c>
      <c r="G54" s="136" t="s">
        <v>48</v>
      </c>
      <c r="H54" s="137" t="s">
        <v>123</v>
      </c>
      <c r="I54" s="99">
        <v>200093</v>
      </c>
      <c r="J54" s="100">
        <v>4825</v>
      </c>
      <c r="K54" s="100">
        <v>0</v>
      </c>
      <c r="L54" s="100">
        <v>204918</v>
      </c>
      <c r="M54" s="100">
        <v>48290</v>
      </c>
      <c r="N54" s="100">
        <v>50000</v>
      </c>
      <c r="O54" s="100">
        <v>0</v>
      </c>
      <c r="P54" s="100" t="s">
        <v>49</v>
      </c>
      <c r="Q54" s="101">
        <v>0</v>
      </c>
      <c r="R54" s="147">
        <v>47500</v>
      </c>
      <c r="S54" s="148">
        <v>50000</v>
      </c>
      <c r="T54" s="153">
        <v>277470</v>
      </c>
      <c r="U54" s="154">
        <v>0</v>
      </c>
      <c r="V54" s="155"/>
      <c r="W54" s="155"/>
      <c r="X54" s="148">
        <v>0</v>
      </c>
      <c r="Y54" s="161">
        <v>0</v>
      </c>
      <c r="Z54" s="162">
        <v>0</v>
      </c>
      <c r="AA54" s="162"/>
      <c r="AB54" s="162">
        <v>0</v>
      </c>
      <c r="AC54" s="163">
        <v>0</v>
      </c>
      <c r="AD54" s="197">
        <v>324970</v>
      </c>
    </row>
    <row r="55" spans="1:30" s="59" customFormat="1" ht="44.25" hidden="1" customHeight="1" x14ac:dyDescent="0.5">
      <c r="A55" s="86">
        <v>42</v>
      </c>
      <c r="B55" s="95">
        <v>139051660089</v>
      </c>
      <c r="C55" s="95">
        <v>1307003183</v>
      </c>
      <c r="D55" s="96" t="s">
        <v>124</v>
      </c>
      <c r="E55" s="97" t="s">
        <v>118</v>
      </c>
      <c r="F55" s="135" t="s">
        <v>69</v>
      </c>
      <c r="G55" s="136" t="s">
        <v>62</v>
      </c>
      <c r="H55" s="137" t="s">
        <v>125</v>
      </c>
      <c r="I55" s="99">
        <v>4141126</v>
      </c>
      <c r="J55" s="100">
        <v>86850</v>
      </c>
      <c r="K55" s="100">
        <v>8150000</v>
      </c>
      <c r="L55" s="100">
        <v>12377976</v>
      </c>
      <c r="M55" s="100">
        <v>10</v>
      </c>
      <c r="N55" s="100">
        <v>10</v>
      </c>
      <c r="O55" s="100">
        <v>0</v>
      </c>
      <c r="P55" s="100" t="s">
        <v>49</v>
      </c>
      <c r="Q55" s="101">
        <v>0</v>
      </c>
      <c r="R55" s="147">
        <v>10</v>
      </c>
      <c r="S55" s="148">
        <v>10</v>
      </c>
      <c r="T55" s="153">
        <v>0</v>
      </c>
      <c r="U55" s="154">
        <v>0</v>
      </c>
      <c r="V55" s="155"/>
      <c r="W55" s="155">
        <v>1372722</v>
      </c>
      <c r="X55" s="148">
        <v>0</v>
      </c>
      <c r="Y55" s="161">
        <v>0</v>
      </c>
      <c r="Z55" s="162">
        <v>0</v>
      </c>
      <c r="AA55" s="162">
        <v>1372722</v>
      </c>
      <c r="AB55" s="162">
        <v>0</v>
      </c>
      <c r="AC55" s="163">
        <v>0</v>
      </c>
      <c r="AD55" s="197">
        <v>1372732</v>
      </c>
    </row>
    <row r="56" spans="1:30" s="59" customFormat="1" ht="27.75" hidden="1" customHeight="1" x14ac:dyDescent="0.5">
      <c r="A56" s="86">
        <v>43</v>
      </c>
      <c r="B56" s="95">
        <v>139051660127</v>
      </c>
      <c r="C56" s="95">
        <v>1307003094</v>
      </c>
      <c r="D56" s="96" t="s">
        <v>126</v>
      </c>
      <c r="E56" s="97" t="s">
        <v>118</v>
      </c>
      <c r="F56" s="135" t="s">
        <v>59</v>
      </c>
      <c r="G56" s="136" t="s">
        <v>55</v>
      </c>
      <c r="H56" s="137">
        <v>34</v>
      </c>
      <c r="I56" s="99">
        <v>642131</v>
      </c>
      <c r="J56" s="100">
        <v>0</v>
      </c>
      <c r="K56" s="100">
        <v>0</v>
      </c>
      <c r="L56" s="100">
        <v>642131</v>
      </c>
      <c r="M56" s="100">
        <v>10</v>
      </c>
      <c r="N56" s="100">
        <v>10</v>
      </c>
      <c r="O56" s="100">
        <v>0</v>
      </c>
      <c r="P56" s="100" t="s">
        <v>49</v>
      </c>
      <c r="Q56" s="101">
        <v>0</v>
      </c>
      <c r="R56" s="147">
        <v>10</v>
      </c>
      <c r="S56" s="148">
        <v>10</v>
      </c>
      <c r="T56" s="153">
        <v>0</v>
      </c>
      <c r="U56" s="154">
        <v>0</v>
      </c>
      <c r="V56" s="155"/>
      <c r="W56" s="155"/>
      <c r="X56" s="148">
        <v>0</v>
      </c>
      <c r="Y56" s="161">
        <v>0</v>
      </c>
      <c r="Z56" s="162">
        <v>0</v>
      </c>
      <c r="AA56" s="162"/>
      <c r="AB56" s="162">
        <v>0</v>
      </c>
      <c r="AC56" s="163">
        <v>0</v>
      </c>
      <c r="AD56" s="197">
        <v>10</v>
      </c>
    </row>
    <row r="57" spans="1:30" s="59" customFormat="1" ht="27.75" hidden="1" customHeight="1" x14ac:dyDescent="0.5">
      <c r="A57" s="86">
        <v>44</v>
      </c>
      <c r="B57" s="95">
        <v>139052360041</v>
      </c>
      <c r="C57" s="95">
        <v>1307002144</v>
      </c>
      <c r="D57" s="96" t="s">
        <v>127</v>
      </c>
      <c r="E57" s="97" t="s">
        <v>118</v>
      </c>
      <c r="F57" s="135" t="s">
        <v>110</v>
      </c>
      <c r="G57" s="136" t="s">
        <v>55</v>
      </c>
      <c r="H57" s="137">
        <v>1</v>
      </c>
      <c r="I57" s="99">
        <v>40255</v>
      </c>
      <c r="J57" s="100">
        <v>0</v>
      </c>
      <c r="K57" s="100">
        <v>0</v>
      </c>
      <c r="L57" s="100">
        <v>40255</v>
      </c>
      <c r="M57" s="100">
        <v>10</v>
      </c>
      <c r="N57" s="100">
        <v>10</v>
      </c>
      <c r="O57" s="100">
        <v>0</v>
      </c>
      <c r="P57" s="100" t="s">
        <v>49</v>
      </c>
      <c r="Q57" s="101">
        <v>0</v>
      </c>
      <c r="R57" s="147">
        <v>10</v>
      </c>
      <c r="S57" s="148">
        <v>10</v>
      </c>
      <c r="T57" s="153">
        <v>0</v>
      </c>
      <c r="U57" s="154">
        <v>0</v>
      </c>
      <c r="V57" s="155"/>
      <c r="W57" s="155"/>
      <c r="X57" s="148">
        <v>0</v>
      </c>
      <c r="Y57" s="161">
        <v>0</v>
      </c>
      <c r="Z57" s="162">
        <v>0</v>
      </c>
      <c r="AA57" s="162"/>
      <c r="AB57" s="162">
        <v>0</v>
      </c>
      <c r="AC57" s="163">
        <v>0</v>
      </c>
      <c r="AD57" s="197">
        <v>10</v>
      </c>
    </row>
    <row r="58" spans="1:30" s="59" customFormat="1" ht="27.75" hidden="1" customHeight="1" x14ac:dyDescent="0.5">
      <c r="A58" s="86">
        <v>45</v>
      </c>
      <c r="B58" s="95">
        <v>139052360052</v>
      </c>
      <c r="C58" s="95">
        <v>1307002162</v>
      </c>
      <c r="D58" s="96" t="s">
        <v>128</v>
      </c>
      <c r="E58" s="97" t="s">
        <v>118</v>
      </c>
      <c r="F58" s="135" t="s">
        <v>110</v>
      </c>
      <c r="G58" s="136" t="s">
        <v>55</v>
      </c>
      <c r="H58" s="137">
        <v>46</v>
      </c>
      <c r="I58" s="99">
        <v>367973</v>
      </c>
      <c r="J58" s="100">
        <v>0</v>
      </c>
      <c r="K58" s="100">
        <v>0</v>
      </c>
      <c r="L58" s="100">
        <v>367973</v>
      </c>
      <c r="M58" s="100">
        <v>10</v>
      </c>
      <c r="N58" s="100">
        <v>10</v>
      </c>
      <c r="O58" s="100">
        <v>0</v>
      </c>
      <c r="P58" s="100" t="s">
        <v>49</v>
      </c>
      <c r="Q58" s="101">
        <v>0</v>
      </c>
      <c r="R58" s="147">
        <v>10</v>
      </c>
      <c r="S58" s="148">
        <v>10</v>
      </c>
      <c r="T58" s="153">
        <v>0</v>
      </c>
      <c r="U58" s="154">
        <v>0</v>
      </c>
      <c r="V58" s="155"/>
      <c r="W58" s="155"/>
      <c r="X58" s="148">
        <v>0</v>
      </c>
      <c r="Y58" s="161">
        <v>0</v>
      </c>
      <c r="Z58" s="162">
        <v>0</v>
      </c>
      <c r="AA58" s="162"/>
      <c r="AB58" s="162">
        <v>0</v>
      </c>
      <c r="AC58" s="163">
        <v>0</v>
      </c>
      <c r="AD58" s="197">
        <v>10</v>
      </c>
    </row>
    <row r="59" spans="1:30" s="59" customFormat="1" ht="27.75" hidden="1" customHeight="1" x14ac:dyDescent="0.5">
      <c r="A59" s="86">
        <v>46</v>
      </c>
      <c r="B59" s="95">
        <v>139052360076</v>
      </c>
      <c r="C59" s="95">
        <v>1307002013</v>
      </c>
      <c r="D59" s="96" t="s">
        <v>129</v>
      </c>
      <c r="E59" s="97" t="s">
        <v>118</v>
      </c>
      <c r="F59" s="135" t="s">
        <v>73</v>
      </c>
      <c r="G59" s="136" t="s">
        <v>48</v>
      </c>
      <c r="H59" s="137">
        <v>42</v>
      </c>
      <c r="I59" s="99">
        <v>267572</v>
      </c>
      <c r="J59" s="100">
        <v>208770</v>
      </c>
      <c r="K59" s="100">
        <v>259948</v>
      </c>
      <c r="L59" s="100">
        <v>736290</v>
      </c>
      <c r="M59" s="100">
        <v>489744</v>
      </c>
      <c r="N59" s="100">
        <v>500000</v>
      </c>
      <c r="O59" s="100">
        <v>0</v>
      </c>
      <c r="P59" s="100" t="s">
        <v>49</v>
      </c>
      <c r="Q59" s="101">
        <v>0</v>
      </c>
      <c r="R59" s="147">
        <v>475000</v>
      </c>
      <c r="S59" s="148">
        <v>500000</v>
      </c>
      <c r="T59" s="153">
        <v>0</v>
      </c>
      <c r="U59" s="154">
        <v>0</v>
      </c>
      <c r="V59" s="155">
        <v>420000</v>
      </c>
      <c r="W59" s="155"/>
      <c r="X59" s="148">
        <v>0</v>
      </c>
      <c r="Y59" s="161">
        <v>79040</v>
      </c>
      <c r="Z59" s="162">
        <v>420000</v>
      </c>
      <c r="AA59" s="162"/>
      <c r="AB59" s="162">
        <v>499040</v>
      </c>
      <c r="AC59" s="163">
        <v>55.758659217877096</v>
      </c>
      <c r="AD59" s="197">
        <v>895000</v>
      </c>
    </row>
    <row r="60" spans="1:30" s="59" customFormat="1" ht="27.75" hidden="1" customHeight="1" x14ac:dyDescent="0.5">
      <c r="A60" s="86">
        <v>47</v>
      </c>
      <c r="B60" s="95">
        <v>139052360090</v>
      </c>
      <c r="C60" s="95">
        <v>1307002021</v>
      </c>
      <c r="D60" s="96" t="s">
        <v>130</v>
      </c>
      <c r="E60" s="97" t="s">
        <v>118</v>
      </c>
      <c r="F60" s="135" t="s">
        <v>75</v>
      </c>
      <c r="G60" s="136" t="s">
        <v>48</v>
      </c>
      <c r="H60" s="137">
        <v>60</v>
      </c>
      <c r="I60" s="99">
        <v>1906678</v>
      </c>
      <c r="J60" s="100">
        <v>420334</v>
      </c>
      <c r="K60" s="100">
        <v>403116</v>
      </c>
      <c r="L60" s="100">
        <v>2730128</v>
      </c>
      <c r="M60" s="100">
        <v>586325</v>
      </c>
      <c r="N60" s="100">
        <v>750000</v>
      </c>
      <c r="O60" s="100">
        <v>0</v>
      </c>
      <c r="P60" s="100" t="s">
        <v>49</v>
      </c>
      <c r="Q60" s="101">
        <v>0</v>
      </c>
      <c r="R60" s="147">
        <v>712500</v>
      </c>
      <c r="S60" s="148">
        <v>750000</v>
      </c>
      <c r="T60" s="153">
        <v>634850</v>
      </c>
      <c r="U60" s="154">
        <v>0</v>
      </c>
      <c r="V60" s="155">
        <v>560000</v>
      </c>
      <c r="W60" s="155"/>
      <c r="X60" s="148">
        <v>0</v>
      </c>
      <c r="Y60" s="161">
        <v>142550</v>
      </c>
      <c r="Z60" s="162">
        <v>560000</v>
      </c>
      <c r="AA60" s="162"/>
      <c r="AB60" s="162">
        <v>702550</v>
      </c>
      <c r="AC60" s="163">
        <v>36.833827037512776</v>
      </c>
      <c r="AD60" s="197">
        <v>1907350</v>
      </c>
    </row>
    <row r="61" spans="1:30" s="59" customFormat="1" ht="27.75" hidden="1" customHeight="1" x14ac:dyDescent="0.5">
      <c r="A61" s="86">
        <v>48</v>
      </c>
      <c r="B61" s="95">
        <v>139052360094</v>
      </c>
      <c r="C61" s="95">
        <v>1307002147</v>
      </c>
      <c r="D61" s="96" t="s">
        <v>131</v>
      </c>
      <c r="E61" s="97" t="s">
        <v>118</v>
      </c>
      <c r="F61" s="135" t="s">
        <v>132</v>
      </c>
      <c r="G61" s="136" t="s">
        <v>55</v>
      </c>
      <c r="H61" s="137">
        <v>56</v>
      </c>
      <c r="I61" s="99">
        <v>514117</v>
      </c>
      <c r="J61" s="100">
        <v>0</v>
      </c>
      <c r="K61" s="100">
        <v>0</v>
      </c>
      <c r="L61" s="100">
        <v>514117</v>
      </c>
      <c r="M61" s="100">
        <v>10</v>
      </c>
      <c r="N61" s="100">
        <v>10</v>
      </c>
      <c r="O61" s="100">
        <v>0</v>
      </c>
      <c r="P61" s="100" t="s">
        <v>49</v>
      </c>
      <c r="Q61" s="101">
        <v>0</v>
      </c>
      <c r="R61" s="147">
        <v>10</v>
      </c>
      <c r="S61" s="148">
        <v>10</v>
      </c>
      <c r="T61" s="153">
        <v>0</v>
      </c>
      <c r="U61" s="154">
        <v>0</v>
      </c>
      <c r="V61" s="155"/>
      <c r="W61" s="155"/>
      <c r="X61" s="148">
        <v>0</v>
      </c>
      <c r="Y61" s="161">
        <v>0</v>
      </c>
      <c r="Z61" s="162">
        <v>0</v>
      </c>
      <c r="AA61" s="162"/>
      <c r="AB61" s="162">
        <v>0</v>
      </c>
      <c r="AC61" s="163">
        <v>0</v>
      </c>
      <c r="AD61" s="197">
        <v>10</v>
      </c>
    </row>
    <row r="62" spans="1:30" s="59" customFormat="1" ht="27.75" hidden="1" customHeight="1" x14ac:dyDescent="0.5">
      <c r="A62" s="86">
        <v>49</v>
      </c>
      <c r="B62" s="95">
        <v>139052360107</v>
      </c>
      <c r="C62" s="95">
        <v>1307002155</v>
      </c>
      <c r="D62" s="96" t="s">
        <v>133</v>
      </c>
      <c r="E62" s="97" t="s">
        <v>118</v>
      </c>
      <c r="F62" s="135" t="s">
        <v>110</v>
      </c>
      <c r="G62" s="136" t="s">
        <v>55</v>
      </c>
      <c r="H62" s="137">
        <v>49</v>
      </c>
      <c r="I62" s="99">
        <v>594631</v>
      </c>
      <c r="J62" s="100">
        <v>127155</v>
      </c>
      <c r="K62" s="100">
        <v>18852</v>
      </c>
      <c r="L62" s="100">
        <v>740638</v>
      </c>
      <c r="M62" s="100">
        <v>193163</v>
      </c>
      <c r="N62" s="100">
        <v>50000</v>
      </c>
      <c r="O62" s="100">
        <v>0</v>
      </c>
      <c r="P62" s="100" t="s">
        <v>49</v>
      </c>
      <c r="Q62" s="101">
        <v>0</v>
      </c>
      <c r="R62" s="147">
        <v>47500</v>
      </c>
      <c r="S62" s="148">
        <v>50000</v>
      </c>
      <c r="T62" s="153">
        <v>46500</v>
      </c>
      <c r="U62" s="154">
        <v>0</v>
      </c>
      <c r="V62" s="155"/>
      <c r="W62" s="155"/>
      <c r="X62" s="148">
        <v>0</v>
      </c>
      <c r="Y62" s="161">
        <v>19040</v>
      </c>
      <c r="Z62" s="162">
        <v>0</v>
      </c>
      <c r="AA62" s="162"/>
      <c r="AB62" s="162">
        <v>19040</v>
      </c>
      <c r="AC62" s="163">
        <v>20.25531914893617</v>
      </c>
      <c r="AD62" s="197">
        <v>94000</v>
      </c>
    </row>
    <row r="63" spans="1:30" s="59" customFormat="1" ht="27.75" hidden="1" customHeight="1" x14ac:dyDescent="0.5">
      <c r="A63" s="86">
        <v>50</v>
      </c>
      <c r="B63" s="95">
        <v>139052360111</v>
      </c>
      <c r="C63" s="95">
        <v>1307002160</v>
      </c>
      <c r="D63" s="96" t="s">
        <v>134</v>
      </c>
      <c r="E63" s="97" t="s">
        <v>118</v>
      </c>
      <c r="F63" s="135" t="s">
        <v>78</v>
      </c>
      <c r="G63" s="136" t="s">
        <v>55</v>
      </c>
      <c r="H63" s="137">
        <v>28.5</v>
      </c>
      <c r="I63" s="99">
        <v>516087</v>
      </c>
      <c r="J63" s="100">
        <v>125376</v>
      </c>
      <c r="K63" s="100">
        <v>15783</v>
      </c>
      <c r="L63" s="100">
        <v>657246</v>
      </c>
      <c r="M63" s="100">
        <v>193163</v>
      </c>
      <c r="N63" s="100">
        <v>50000</v>
      </c>
      <c r="O63" s="100">
        <v>0</v>
      </c>
      <c r="P63" s="100" t="s">
        <v>49</v>
      </c>
      <c r="Q63" s="101">
        <v>0</v>
      </c>
      <c r="R63" s="147">
        <v>47500</v>
      </c>
      <c r="S63" s="148">
        <v>50000</v>
      </c>
      <c r="T63" s="153">
        <v>46500</v>
      </c>
      <c r="U63" s="154">
        <v>0</v>
      </c>
      <c r="V63" s="155"/>
      <c r="W63" s="155"/>
      <c r="X63" s="148">
        <v>0</v>
      </c>
      <c r="Y63" s="161">
        <v>15530</v>
      </c>
      <c r="Z63" s="162">
        <v>0</v>
      </c>
      <c r="AA63" s="162"/>
      <c r="AB63" s="162">
        <v>15530</v>
      </c>
      <c r="AC63" s="163">
        <v>16.521276595744681</v>
      </c>
      <c r="AD63" s="197">
        <v>94000</v>
      </c>
    </row>
    <row r="64" spans="1:30" s="59" customFormat="1" ht="27.75" hidden="1" customHeight="1" x14ac:dyDescent="0.5">
      <c r="A64" s="86">
        <v>51</v>
      </c>
      <c r="B64" s="95">
        <v>139052360114</v>
      </c>
      <c r="C64" s="95">
        <v>1307002179</v>
      </c>
      <c r="D64" s="96" t="s">
        <v>135</v>
      </c>
      <c r="E64" s="97" t="s">
        <v>118</v>
      </c>
      <c r="F64" s="135" t="s">
        <v>136</v>
      </c>
      <c r="G64" s="136" t="s">
        <v>48</v>
      </c>
      <c r="H64" s="137">
        <v>64.05</v>
      </c>
      <c r="I64" s="99">
        <v>851895</v>
      </c>
      <c r="J64" s="100">
        <v>26877</v>
      </c>
      <c r="K64" s="100">
        <v>23958</v>
      </c>
      <c r="L64" s="100">
        <v>902730</v>
      </c>
      <c r="M64" s="100">
        <v>144872</v>
      </c>
      <c r="N64" s="100">
        <v>50000</v>
      </c>
      <c r="O64" s="100">
        <v>0</v>
      </c>
      <c r="P64" s="100" t="s">
        <v>49</v>
      </c>
      <c r="Q64" s="101">
        <v>0</v>
      </c>
      <c r="R64" s="147">
        <v>47500</v>
      </c>
      <c r="S64" s="148">
        <v>50000</v>
      </c>
      <c r="T64" s="153">
        <v>0</v>
      </c>
      <c r="U64" s="154">
        <v>0</v>
      </c>
      <c r="V64" s="155"/>
      <c r="W64" s="155"/>
      <c r="X64" s="148">
        <v>0</v>
      </c>
      <c r="Y64" s="161">
        <v>22550</v>
      </c>
      <c r="Z64" s="162">
        <v>0</v>
      </c>
      <c r="AA64" s="162"/>
      <c r="AB64" s="162">
        <v>22550</v>
      </c>
      <c r="AC64" s="163">
        <v>47.473684210526315</v>
      </c>
      <c r="AD64" s="197">
        <v>47500</v>
      </c>
    </row>
    <row r="65" spans="1:30" s="59" customFormat="1" ht="27.75" hidden="1" customHeight="1" x14ac:dyDescent="0.5">
      <c r="A65" s="86">
        <v>52</v>
      </c>
      <c r="B65" s="95">
        <v>139052360140</v>
      </c>
      <c r="C65" s="95">
        <v>1307002214</v>
      </c>
      <c r="D65" s="96" t="s">
        <v>137</v>
      </c>
      <c r="E65" s="97" t="s">
        <v>118</v>
      </c>
      <c r="F65" s="135" t="s">
        <v>138</v>
      </c>
      <c r="G65" s="136" t="s">
        <v>48</v>
      </c>
      <c r="H65" s="137">
        <v>73.5</v>
      </c>
      <c r="I65" s="99">
        <v>1126419</v>
      </c>
      <c r="J65" s="100">
        <v>220300</v>
      </c>
      <c r="K65" s="100">
        <v>18852</v>
      </c>
      <c r="L65" s="100">
        <v>1365571</v>
      </c>
      <c r="M65" s="100">
        <v>386325</v>
      </c>
      <c r="N65" s="100">
        <v>80000</v>
      </c>
      <c r="O65" s="100">
        <v>0</v>
      </c>
      <c r="P65" s="100" t="s">
        <v>49</v>
      </c>
      <c r="Q65" s="101">
        <v>0</v>
      </c>
      <c r="R65" s="147">
        <v>76000</v>
      </c>
      <c r="S65" s="148">
        <v>80000</v>
      </c>
      <c r="T65" s="153">
        <v>0</v>
      </c>
      <c r="U65" s="154">
        <v>0</v>
      </c>
      <c r="V65" s="155"/>
      <c r="W65" s="155"/>
      <c r="X65" s="148">
        <v>0</v>
      </c>
      <c r="Y65" s="161">
        <v>32600</v>
      </c>
      <c r="Z65" s="162">
        <v>0</v>
      </c>
      <c r="AA65" s="162"/>
      <c r="AB65" s="162">
        <v>32600</v>
      </c>
      <c r="AC65" s="163">
        <v>42.89473684210526</v>
      </c>
      <c r="AD65" s="197">
        <v>76000</v>
      </c>
    </row>
    <row r="66" spans="1:30" s="59" customFormat="1" ht="27.75" hidden="1" customHeight="1" x14ac:dyDescent="0.5">
      <c r="A66" s="75"/>
      <c r="B66" s="76" t="s">
        <v>44</v>
      </c>
      <c r="C66" s="77"/>
      <c r="D66" s="78" t="s">
        <v>139</v>
      </c>
      <c r="E66" s="79"/>
      <c r="F66" s="129"/>
      <c r="G66" s="130"/>
      <c r="H66" s="131"/>
      <c r="I66" s="109">
        <v>9509613</v>
      </c>
      <c r="J66" s="80">
        <v>5871636</v>
      </c>
      <c r="K66" s="80">
        <v>4993249</v>
      </c>
      <c r="L66" s="80">
        <v>20374498</v>
      </c>
      <c r="M66" s="80">
        <v>6753429</v>
      </c>
      <c r="N66" s="80">
        <v>8800000</v>
      </c>
      <c r="O66" s="80">
        <v>0</v>
      </c>
      <c r="P66" s="80">
        <v>0</v>
      </c>
      <c r="Q66" s="110">
        <v>0</v>
      </c>
      <c r="R66" s="141">
        <v>8360000</v>
      </c>
      <c r="S66" s="142">
        <v>8800000</v>
      </c>
      <c r="T66" s="143">
        <v>0</v>
      </c>
      <c r="U66" s="144">
        <v>1700000</v>
      </c>
      <c r="V66" s="145">
        <v>10000</v>
      </c>
      <c r="W66" s="145">
        <v>0</v>
      </c>
      <c r="X66" s="146">
        <v>0</v>
      </c>
      <c r="Y66" s="66">
        <v>8839300</v>
      </c>
      <c r="Z66" s="166">
        <v>1710000</v>
      </c>
      <c r="AA66" s="166">
        <v>0</v>
      </c>
      <c r="AB66" s="166">
        <v>10549300</v>
      </c>
      <c r="AC66" s="67">
        <v>104.759682224429</v>
      </c>
      <c r="AD66" s="195">
        <v>10070000</v>
      </c>
    </row>
    <row r="67" spans="1:30" s="59" customFormat="1" ht="27.75" hidden="1" customHeight="1" x14ac:dyDescent="0.5">
      <c r="A67" s="86">
        <v>53</v>
      </c>
      <c r="B67" s="95">
        <v>139051660067</v>
      </c>
      <c r="C67" s="95">
        <v>1307003049</v>
      </c>
      <c r="D67" s="96" t="s">
        <v>140</v>
      </c>
      <c r="E67" s="97" t="s">
        <v>139</v>
      </c>
      <c r="F67" s="135" t="s">
        <v>73</v>
      </c>
      <c r="G67" s="136" t="s">
        <v>48</v>
      </c>
      <c r="H67" s="137">
        <v>30</v>
      </c>
      <c r="I67" s="99">
        <v>1773611</v>
      </c>
      <c r="J67" s="100">
        <v>1001693</v>
      </c>
      <c r="K67" s="100">
        <v>406682</v>
      </c>
      <c r="L67" s="100">
        <v>3181986</v>
      </c>
      <c r="M67" s="100">
        <v>1169232</v>
      </c>
      <c r="N67" s="100">
        <v>2000000</v>
      </c>
      <c r="O67" s="100">
        <v>0</v>
      </c>
      <c r="P67" s="100" t="s">
        <v>49</v>
      </c>
      <c r="Q67" s="101">
        <v>0</v>
      </c>
      <c r="R67" s="147">
        <v>1900000</v>
      </c>
      <c r="S67" s="148">
        <v>2000000</v>
      </c>
      <c r="T67" s="153">
        <v>0</v>
      </c>
      <c r="U67" s="154">
        <v>0</v>
      </c>
      <c r="V67" s="155"/>
      <c r="W67" s="155"/>
      <c r="X67" s="148">
        <v>0</v>
      </c>
      <c r="Y67" s="161">
        <v>1953900</v>
      </c>
      <c r="Z67" s="162">
        <v>0</v>
      </c>
      <c r="AA67" s="162"/>
      <c r="AB67" s="162">
        <v>1953900</v>
      </c>
      <c r="AC67" s="163">
        <v>102.83684210526316</v>
      </c>
      <c r="AD67" s="197">
        <v>1900000</v>
      </c>
    </row>
    <row r="68" spans="1:30" s="59" customFormat="1" ht="27.75" hidden="1" customHeight="1" x14ac:dyDescent="0.5">
      <c r="A68" s="86">
        <v>54</v>
      </c>
      <c r="B68" s="95">
        <v>139051660081</v>
      </c>
      <c r="C68" s="95">
        <v>1307003086</v>
      </c>
      <c r="D68" s="96" t="s">
        <v>141</v>
      </c>
      <c r="E68" s="97" t="s">
        <v>139</v>
      </c>
      <c r="F68" s="135" t="s">
        <v>93</v>
      </c>
      <c r="G68" s="136" t="s">
        <v>62</v>
      </c>
      <c r="H68" s="137">
        <v>87</v>
      </c>
      <c r="I68" s="99">
        <v>1980630</v>
      </c>
      <c r="J68" s="100">
        <v>1295000</v>
      </c>
      <c r="K68" s="100">
        <v>316993</v>
      </c>
      <c r="L68" s="100">
        <v>3592623</v>
      </c>
      <c r="M68" s="100">
        <v>976070</v>
      </c>
      <c r="N68" s="100">
        <v>1100000</v>
      </c>
      <c r="O68" s="100">
        <v>0</v>
      </c>
      <c r="P68" s="100" t="s">
        <v>49</v>
      </c>
      <c r="Q68" s="101">
        <v>0</v>
      </c>
      <c r="R68" s="147">
        <v>1045000</v>
      </c>
      <c r="S68" s="148">
        <v>1100000</v>
      </c>
      <c r="T68" s="153">
        <v>0</v>
      </c>
      <c r="U68" s="154">
        <v>0</v>
      </c>
      <c r="V68" s="155">
        <v>10000</v>
      </c>
      <c r="W68" s="155"/>
      <c r="X68" s="148">
        <v>0</v>
      </c>
      <c r="Y68" s="161">
        <v>1091900</v>
      </c>
      <c r="Z68" s="162">
        <v>10000</v>
      </c>
      <c r="AA68" s="162"/>
      <c r="AB68" s="162">
        <v>1101900</v>
      </c>
      <c r="AC68" s="163">
        <v>104.44549763033176</v>
      </c>
      <c r="AD68" s="197">
        <v>1055000</v>
      </c>
    </row>
    <row r="69" spans="1:30" s="59" customFormat="1" ht="27.75" hidden="1" customHeight="1" x14ac:dyDescent="0.5">
      <c r="A69" s="86">
        <v>55</v>
      </c>
      <c r="B69" s="95">
        <v>139051660099</v>
      </c>
      <c r="C69" s="95">
        <v>1307003143</v>
      </c>
      <c r="D69" s="96" t="s">
        <v>142</v>
      </c>
      <c r="E69" s="97" t="s">
        <v>139</v>
      </c>
      <c r="F69" s="135" t="s">
        <v>143</v>
      </c>
      <c r="G69" s="136" t="s">
        <v>48</v>
      </c>
      <c r="H69" s="137">
        <v>25</v>
      </c>
      <c r="I69" s="99">
        <v>325052</v>
      </c>
      <c r="J69" s="100">
        <v>351083</v>
      </c>
      <c r="K69" s="100">
        <v>248712</v>
      </c>
      <c r="L69" s="100">
        <v>924847</v>
      </c>
      <c r="M69" s="100">
        <v>631198</v>
      </c>
      <c r="N69" s="100">
        <v>700000</v>
      </c>
      <c r="O69" s="100">
        <v>0</v>
      </c>
      <c r="P69" s="100" t="s">
        <v>49</v>
      </c>
      <c r="Q69" s="101">
        <v>0</v>
      </c>
      <c r="R69" s="147">
        <v>665000</v>
      </c>
      <c r="S69" s="148">
        <v>700000</v>
      </c>
      <c r="T69" s="153">
        <v>0</v>
      </c>
      <c r="U69" s="154">
        <v>250000</v>
      </c>
      <c r="V69" s="155"/>
      <c r="W69" s="155"/>
      <c r="X69" s="148">
        <v>0</v>
      </c>
      <c r="Y69" s="161">
        <v>740000</v>
      </c>
      <c r="Z69" s="162">
        <v>250000</v>
      </c>
      <c r="AA69" s="162"/>
      <c r="AB69" s="162">
        <v>990000</v>
      </c>
      <c r="AC69" s="163">
        <v>108.19672131147541</v>
      </c>
      <c r="AD69" s="197">
        <v>915000</v>
      </c>
    </row>
    <row r="70" spans="1:30" s="59" customFormat="1" ht="27.75" hidden="1" customHeight="1" x14ac:dyDescent="0.5">
      <c r="A70" s="86">
        <v>56</v>
      </c>
      <c r="B70" s="95">
        <v>139051660130</v>
      </c>
      <c r="C70" s="95">
        <v>1307003087</v>
      </c>
      <c r="D70" s="96" t="s">
        <v>144</v>
      </c>
      <c r="E70" s="97" t="s">
        <v>139</v>
      </c>
      <c r="F70" s="135" t="s">
        <v>73</v>
      </c>
      <c r="G70" s="136" t="s">
        <v>48</v>
      </c>
      <c r="H70" s="137">
        <v>54</v>
      </c>
      <c r="I70" s="99">
        <v>4378238</v>
      </c>
      <c r="J70" s="100">
        <v>2951693</v>
      </c>
      <c r="K70" s="100">
        <v>4015582</v>
      </c>
      <c r="L70" s="100">
        <v>11345513</v>
      </c>
      <c r="M70" s="100">
        <v>3397441</v>
      </c>
      <c r="N70" s="100">
        <v>4500000</v>
      </c>
      <c r="O70" s="100">
        <v>0</v>
      </c>
      <c r="P70" s="100" t="s">
        <v>49</v>
      </c>
      <c r="Q70" s="101">
        <v>0</v>
      </c>
      <c r="R70" s="147">
        <v>4275000</v>
      </c>
      <c r="S70" s="148">
        <v>4500000</v>
      </c>
      <c r="T70" s="153">
        <v>0</v>
      </c>
      <c r="U70" s="154">
        <v>1450000</v>
      </c>
      <c r="V70" s="155"/>
      <c r="W70" s="155"/>
      <c r="X70" s="148">
        <v>0</v>
      </c>
      <c r="Y70" s="161">
        <v>4949900</v>
      </c>
      <c r="Z70" s="162">
        <v>1450000</v>
      </c>
      <c r="AA70" s="162"/>
      <c r="AB70" s="162">
        <v>6399900</v>
      </c>
      <c r="AC70" s="163">
        <v>111.78864628820961</v>
      </c>
      <c r="AD70" s="197">
        <v>5725000</v>
      </c>
    </row>
    <row r="71" spans="1:30" s="59" customFormat="1" ht="27.75" hidden="1" customHeight="1" x14ac:dyDescent="0.5">
      <c r="A71" s="86">
        <v>57</v>
      </c>
      <c r="B71" s="95">
        <v>139052360198</v>
      </c>
      <c r="C71" s="95">
        <v>1307002156</v>
      </c>
      <c r="D71" s="96" t="s">
        <v>145</v>
      </c>
      <c r="E71" s="97" t="s">
        <v>139</v>
      </c>
      <c r="F71" s="135" t="s">
        <v>146</v>
      </c>
      <c r="G71" s="136" t="s">
        <v>48</v>
      </c>
      <c r="H71" s="137">
        <v>70</v>
      </c>
      <c r="I71" s="99">
        <v>1052082</v>
      </c>
      <c r="J71" s="100">
        <v>272167</v>
      </c>
      <c r="K71" s="100">
        <v>5280</v>
      </c>
      <c r="L71" s="100">
        <v>1329529</v>
      </c>
      <c r="M71" s="100">
        <v>579488</v>
      </c>
      <c r="N71" s="100">
        <v>500000</v>
      </c>
      <c r="O71" s="100">
        <v>0</v>
      </c>
      <c r="P71" s="100" t="s">
        <v>49</v>
      </c>
      <c r="Q71" s="101">
        <v>0</v>
      </c>
      <c r="R71" s="147">
        <v>475000</v>
      </c>
      <c r="S71" s="148">
        <v>500000</v>
      </c>
      <c r="T71" s="153">
        <v>0</v>
      </c>
      <c r="U71" s="154">
        <v>0</v>
      </c>
      <c r="V71" s="155"/>
      <c r="W71" s="155"/>
      <c r="X71" s="148">
        <v>0</v>
      </c>
      <c r="Y71" s="161">
        <v>103600</v>
      </c>
      <c r="Z71" s="162">
        <v>0</v>
      </c>
      <c r="AA71" s="162"/>
      <c r="AB71" s="162">
        <v>103600</v>
      </c>
      <c r="AC71" s="163">
        <v>21.810526315789474</v>
      </c>
      <c r="AD71" s="197">
        <v>475000</v>
      </c>
    </row>
    <row r="72" spans="1:30" s="59" customFormat="1" ht="27.75" hidden="1" customHeight="1" x14ac:dyDescent="0.5">
      <c r="A72" s="75"/>
      <c r="B72" s="76" t="s">
        <v>44</v>
      </c>
      <c r="C72" s="77"/>
      <c r="D72" s="78" t="s">
        <v>147</v>
      </c>
      <c r="E72" s="79"/>
      <c r="F72" s="129"/>
      <c r="G72" s="130"/>
      <c r="H72" s="131"/>
      <c r="I72" s="109">
        <v>12330341</v>
      </c>
      <c r="J72" s="80">
        <v>6451000</v>
      </c>
      <c r="K72" s="80">
        <v>10006100</v>
      </c>
      <c r="L72" s="80">
        <v>28787441</v>
      </c>
      <c r="M72" s="80">
        <v>7444902</v>
      </c>
      <c r="N72" s="80">
        <v>10100020</v>
      </c>
      <c r="O72" s="80">
        <v>0</v>
      </c>
      <c r="P72" s="80">
        <v>0</v>
      </c>
      <c r="Q72" s="110">
        <v>0</v>
      </c>
      <c r="R72" s="141">
        <v>9595020</v>
      </c>
      <c r="S72" s="142">
        <v>10100020</v>
      </c>
      <c r="T72" s="143">
        <v>311430</v>
      </c>
      <c r="U72" s="144">
        <v>1980000</v>
      </c>
      <c r="V72" s="145">
        <v>160000</v>
      </c>
      <c r="W72" s="145">
        <v>0</v>
      </c>
      <c r="X72" s="146">
        <v>0</v>
      </c>
      <c r="Y72" s="66">
        <v>10966000</v>
      </c>
      <c r="Z72" s="166">
        <v>2451000</v>
      </c>
      <c r="AA72" s="166">
        <v>0</v>
      </c>
      <c r="AB72" s="166">
        <v>13417000</v>
      </c>
      <c r="AC72" s="67">
        <v>111.37721071352971</v>
      </c>
      <c r="AD72" s="195">
        <v>12046450</v>
      </c>
    </row>
    <row r="73" spans="1:30" s="59" customFormat="1" ht="33.6" hidden="1" x14ac:dyDescent="0.5">
      <c r="A73" s="86">
        <v>58</v>
      </c>
      <c r="B73" s="95">
        <v>139051660025</v>
      </c>
      <c r="C73" s="95">
        <v>1307003022</v>
      </c>
      <c r="D73" s="96" t="s">
        <v>148</v>
      </c>
      <c r="E73" s="97" t="s">
        <v>147</v>
      </c>
      <c r="F73" s="135" t="s">
        <v>73</v>
      </c>
      <c r="G73" s="136" t="s">
        <v>48</v>
      </c>
      <c r="H73" s="137">
        <v>2.5</v>
      </c>
      <c r="I73" s="99">
        <v>339732</v>
      </c>
      <c r="J73" s="100">
        <v>1000</v>
      </c>
      <c r="K73" s="100">
        <v>0</v>
      </c>
      <c r="L73" s="100">
        <v>340732</v>
      </c>
      <c r="M73" s="100">
        <v>10</v>
      </c>
      <c r="N73" s="100">
        <v>10</v>
      </c>
      <c r="O73" s="100">
        <v>0</v>
      </c>
      <c r="P73" s="100" t="s">
        <v>49</v>
      </c>
      <c r="Q73" s="101">
        <v>0</v>
      </c>
      <c r="R73" s="147">
        <v>10</v>
      </c>
      <c r="S73" s="148">
        <v>10</v>
      </c>
      <c r="T73" s="153">
        <v>0</v>
      </c>
      <c r="U73" s="154">
        <v>0</v>
      </c>
      <c r="V73" s="155"/>
      <c r="W73" s="155"/>
      <c r="X73" s="148">
        <v>0</v>
      </c>
      <c r="Y73" s="161">
        <v>0</v>
      </c>
      <c r="Z73" s="162">
        <v>0</v>
      </c>
      <c r="AA73" s="162"/>
      <c r="AB73" s="162">
        <v>0</v>
      </c>
      <c r="AC73" s="163">
        <v>0</v>
      </c>
      <c r="AD73" s="197">
        <v>10</v>
      </c>
    </row>
    <row r="74" spans="1:30" s="59" customFormat="1" ht="27.75" hidden="1" customHeight="1" x14ac:dyDescent="0.5">
      <c r="A74" s="86">
        <v>59</v>
      </c>
      <c r="B74" s="95">
        <v>139051660072</v>
      </c>
      <c r="C74" s="95">
        <v>1307003099</v>
      </c>
      <c r="D74" s="96" t="s">
        <v>149</v>
      </c>
      <c r="E74" s="97" t="s">
        <v>147</v>
      </c>
      <c r="F74" s="135" t="s">
        <v>69</v>
      </c>
      <c r="G74" s="136" t="s">
        <v>48</v>
      </c>
      <c r="H74" s="137">
        <v>89</v>
      </c>
      <c r="I74" s="99">
        <v>7696865</v>
      </c>
      <c r="J74" s="100">
        <v>1500000</v>
      </c>
      <c r="K74" s="100">
        <v>1461200</v>
      </c>
      <c r="L74" s="100">
        <v>10658065</v>
      </c>
      <c r="M74" s="100">
        <v>1464105</v>
      </c>
      <c r="N74" s="100">
        <v>2000000</v>
      </c>
      <c r="O74" s="100">
        <v>0</v>
      </c>
      <c r="P74" s="100" t="s">
        <v>49</v>
      </c>
      <c r="Q74" s="101">
        <v>0</v>
      </c>
      <c r="R74" s="147">
        <v>1900000</v>
      </c>
      <c r="S74" s="148">
        <v>2000000</v>
      </c>
      <c r="T74" s="153">
        <v>0</v>
      </c>
      <c r="U74" s="154">
        <v>0</v>
      </c>
      <c r="V74" s="155">
        <v>160000</v>
      </c>
      <c r="W74" s="155"/>
      <c r="X74" s="148">
        <v>0</v>
      </c>
      <c r="Y74" s="161">
        <v>2195000</v>
      </c>
      <c r="Z74" s="162">
        <v>160000</v>
      </c>
      <c r="AA74" s="162"/>
      <c r="AB74" s="162">
        <v>2355000</v>
      </c>
      <c r="AC74" s="163">
        <v>114.32038834951456</v>
      </c>
      <c r="AD74" s="197">
        <v>2060000</v>
      </c>
    </row>
    <row r="75" spans="1:30" s="59" customFormat="1" ht="33.6" hidden="1" x14ac:dyDescent="0.5">
      <c r="A75" s="86">
        <v>60</v>
      </c>
      <c r="B75" s="95">
        <v>139051660133</v>
      </c>
      <c r="C75" s="95">
        <v>1307003002</v>
      </c>
      <c r="D75" s="96" t="s">
        <v>150</v>
      </c>
      <c r="E75" s="97" t="s">
        <v>147</v>
      </c>
      <c r="F75" s="135" t="s">
        <v>73</v>
      </c>
      <c r="G75" s="136" t="s">
        <v>48</v>
      </c>
      <c r="H75" s="137">
        <v>93</v>
      </c>
      <c r="I75" s="99">
        <v>74030</v>
      </c>
      <c r="J75" s="100">
        <v>150000</v>
      </c>
      <c r="K75" s="100">
        <v>0</v>
      </c>
      <c r="L75" s="100">
        <v>224030</v>
      </c>
      <c r="M75" s="100">
        <v>10</v>
      </c>
      <c r="N75" s="100">
        <v>50010</v>
      </c>
      <c r="O75" s="100">
        <v>0</v>
      </c>
      <c r="P75" s="100" t="s">
        <v>49</v>
      </c>
      <c r="Q75" s="101">
        <v>0</v>
      </c>
      <c r="R75" s="147">
        <v>47510</v>
      </c>
      <c r="S75" s="148">
        <v>50010</v>
      </c>
      <c r="T75" s="153">
        <v>0</v>
      </c>
      <c r="U75" s="154">
        <v>0</v>
      </c>
      <c r="V75" s="155"/>
      <c r="W75" s="155"/>
      <c r="X75" s="148">
        <v>0</v>
      </c>
      <c r="Y75" s="161">
        <v>50000</v>
      </c>
      <c r="Z75" s="162">
        <v>0</v>
      </c>
      <c r="AA75" s="162"/>
      <c r="AB75" s="162">
        <v>50000</v>
      </c>
      <c r="AC75" s="163">
        <v>105.24100189433804</v>
      </c>
      <c r="AD75" s="197">
        <v>47510</v>
      </c>
    </row>
    <row r="76" spans="1:30" s="59" customFormat="1" ht="33.6" hidden="1" x14ac:dyDescent="0.5">
      <c r="A76" s="86">
        <v>61</v>
      </c>
      <c r="B76" s="95">
        <v>139052360093</v>
      </c>
      <c r="C76" s="95">
        <v>1307002284</v>
      </c>
      <c r="D76" s="96" t="s">
        <v>151</v>
      </c>
      <c r="E76" s="97" t="s">
        <v>147</v>
      </c>
      <c r="F76" s="135" t="s">
        <v>57</v>
      </c>
      <c r="G76" s="136" t="s">
        <v>48</v>
      </c>
      <c r="H76" s="137">
        <v>7.5</v>
      </c>
      <c r="I76" s="99">
        <v>20000</v>
      </c>
      <c r="J76" s="100">
        <v>250000</v>
      </c>
      <c r="K76" s="100">
        <v>240000</v>
      </c>
      <c r="L76" s="100">
        <v>510000</v>
      </c>
      <c r="M76" s="100">
        <v>241453</v>
      </c>
      <c r="N76" s="100">
        <v>50000</v>
      </c>
      <c r="O76" s="100">
        <v>0</v>
      </c>
      <c r="P76" s="100" t="s">
        <v>49</v>
      </c>
      <c r="Q76" s="101">
        <v>0</v>
      </c>
      <c r="R76" s="147">
        <v>47500</v>
      </c>
      <c r="S76" s="148">
        <v>50000</v>
      </c>
      <c r="T76" s="153">
        <v>0</v>
      </c>
      <c r="U76" s="154">
        <v>0</v>
      </c>
      <c r="V76" s="155"/>
      <c r="W76" s="155"/>
      <c r="X76" s="148">
        <v>0</v>
      </c>
      <c r="Y76" s="161">
        <v>41000</v>
      </c>
      <c r="Z76" s="162">
        <v>0</v>
      </c>
      <c r="AA76" s="162"/>
      <c r="AB76" s="162">
        <v>41000</v>
      </c>
      <c r="AC76" s="163">
        <v>86.315789473684205</v>
      </c>
      <c r="AD76" s="197">
        <v>47500</v>
      </c>
    </row>
    <row r="77" spans="1:30" s="59" customFormat="1" ht="33.6" hidden="1" x14ac:dyDescent="0.5">
      <c r="A77" s="86">
        <v>62</v>
      </c>
      <c r="B77" s="95">
        <v>139052360148</v>
      </c>
      <c r="C77" s="95">
        <v>1307002310</v>
      </c>
      <c r="D77" s="96" t="s">
        <v>152</v>
      </c>
      <c r="E77" s="97" t="s">
        <v>147</v>
      </c>
      <c r="F77" s="135" t="s">
        <v>153</v>
      </c>
      <c r="G77" s="136" t="s">
        <v>48</v>
      </c>
      <c r="H77" s="137">
        <v>39.299999999999997</v>
      </c>
      <c r="I77" s="99">
        <v>0</v>
      </c>
      <c r="J77" s="100">
        <v>4100000</v>
      </c>
      <c r="K77" s="100">
        <v>6428200</v>
      </c>
      <c r="L77" s="100">
        <v>10528200</v>
      </c>
      <c r="M77" s="100">
        <v>4859836</v>
      </c>
      <c r="N77" s="100">
        <v>6000000</v>
      </c>
      <c r="O77" s="100">
        <v>0</v>
      </c>
      <c r="P77" s="100" t="s">
        <v>49</v>
      </c>
      <c r="Q77" s="101">
        <v>0</v>
      </c>
      <c r="R77" s="147">
        <v>5700000</v>
      </c>
      <c r="S77" s="148">
        <v>6000000</v>
      </c>
      <c r="T77" s="153">
        <v>311430</v>
      </c>
      <c r="U77" s="154">
        <v>1000000</v>
      </c>
      <c r="V77" s="155"/>
      <c r="W77" s="155"/>
      <c r="X77" s="148">
        <v>0</v>
      </c>
      <c r="Y77" s="161">
        <v>6520000</v>
      </c>
      <c r="Z77" s="162">
        <v>1311000</v>
      </c>
      <c r="AA77" s="162"/>
      <c r="AB77" s="162">
        <v>7831000</v>
      </c>
      <c r="AC77" s="163">
        <v>111.68905629807328</v>
      </c>
      <c r="AD77" s="197">
        <v>7011430</v>
      </c>
    </row>
    <row r="78" spans="1:30" s="59" customFormat="1" ht="27.75" hidden="1" customHeight="1" x14ac:dyDescent="0.5">
      <c r="A78" s="86">
        <v>63</v>
      </c>
      <c r="B78" s="95">
        <v>139052360196</v>
      </c>
      <c r="C78" s="95">
        <v>1307002069</v>
      </c>
      <c r="D78" s="96" t="s">
        <v>154</v>
      </c>
      <c r="E78" s="97" t="s">
        <v>147</v>
      </c>
      <c r="F78" s="135" t="s">
        <v>99</v>
      </c>
      <c r="G78" s="136" t="s">
        <v>48</v>
      </c>
      <c r="H78" s="137">
        <v>95</v>
      </c>
      <c r="I78" s="99">
        <v>4199714</v>
      </c>
      <c r="J78" s="100">
        <v>450000</v>
      </c>
      <c r="K78" s="100">
        <v>1876700</v>
      </c>
      <c r="L78" s="100">
        <v>6526414</v>
      </c>
      <c r="M78" s="100">
        <v>879488</v>
      </c>
      <c r="N78" s="100">
        <v>2000000</v>
      </c>
      <c r="O78" s="100">
        <v>0</v>
      </c>
      <c r="P78" s="100" t="s">
        <v>49</v>
      </c>
      <c r="Q78" s="101">
        <v>0</v>
      </c>
      <c r="R78" s="147">
        <v>1900000</v>
      </c>
      <c r="S78" s="148">
        <v>2000000</v>
      </c>
      <c r="T78" s="153">
        <v>0</v>
      </c>
      <c r="U78" s="154">
        <v>980000</v>
      </c>
      <c r="V78" s="155"/>
      <c r="W78" s="155"/>
      <c r="X78" s="148">
        <v>0</v>
      </c>
      <c r="Y78" s="161">
        <v>2160000</v>
      </c>
      <c r="Z78" s="162">
        <v>980000</v>
      </c>
      <c r="AA78" s="162"/>
      <c r="AB78" s="162">
        <v>3140000</v>
      </c>
      <c r="AC78" s="163">
        <v>109.02777777777777</v>
      </c>
      <c r="AD78" s="197">
        <v>2880000</v>
      </c>
    </row>
    <row r="79" spans="1:30" s="59" customFormat="1" ht="27.75" hidden="1" customHeight="1" x14ac:dyDescent="0.5">
      <c r="A79" s="75"/>
      <c r="B79" s="76" t="s">
        <v>44</v>
      </c>
      <c r="C79" s="77"/>
      <c r="D79" s="78" t="s">
        <v>155</v>
      </c>
      <c r="E79" s="79"/>
      <c r="F79" s="129"/>
      <c r="G79" s="130"/>
      <c r="H79" s="131"/>
      <c r="I79" s="109">
        <v>22522966</v>
      </c>
      <c r="J79" s="80">
        <v>11035950</v>
      </c>
      <c r="K79" s="80">
        <v>7771524</v>
      </c>
      <c r="L79" s="80">
        <v>41330440</v>
      </c>
      <c r="M79" s="80">
        <v>8379528</v>
      </c>
      <c r="N79" s="80">
        <v>8500040</v>
      </c>
      <c r="O79" s="80">
        <v>0</v>
      </c>
      <c r="P79" s="80">
        <v>0</v>
      </c>
      <c r="Q79" s="110">
        <v>0</v>
      </c>
      <c r="R79" s="141">
        <v>8075040</v>
      </c>
      <c r="S79" s="142">
        <v>8500040</v>
      </c>
      <c r="T79" s="143">
        <v>0</v>
      </c>
      <c r="U79" s="144">
        <v>560000</v>
      </c>
      <c r="V79" s="145">
        <v>60000</v>
      </c>
      <c r="W79" s="145">
        <v>0</v>
      </c>
      <c r="X79" s="146">
        <v>0</v>
      </c>
      <c r="Y79" s="66">
        <v>8831591</v>
      </c>
      <c r="Z79" s="166">
        <v>620000</v>
      </c>
      <c r="AA79" s="166">
        <v>0</v>
      </c>
      <c r="AB79" s="166">
        <v>9451591</v>
      </c>
      <c r="AC79" s="67">
        <v>108.70094904681289</v>
      </c>
      <c r="AD79" s="195">
        <v>8695040</v>
      </c>
    </row>
    <row r="80" spans="1:30" s="59" customFormat="1" ht="27.75" hidden="1" customHeight="1" x14ac:dyDescent="0.5">
      <c r="A80" s="86">
        <v>64</v>
      </c>
      <c r="B80" s="95">
        <v>139051660033</v>
      </c>
      <c r="C80" s="95">
        <v>1307003032</v>
      </c>
      <c r="D80" s="96" t="s">
        <v>156</v>
      </c>
      <c r="E80" s="97" t="s">
        <v>155</v>
      </c>
      <c r="F80" s="135" t="s">
        <v>106</v>
      </c>
      <c r="G80" s="136" t="s">
        <v>62</v>
      </c>
      <c r="H80" s="137">
        <v>90.02</v>
      </c>
      <c r="I80" s="99">
        <v>4194082</v>
      </c>
      <c r="J80" s="100">
        <v>2140500</v>
      </c>
      <c r="K80" s="100">
        <v>1751935</v>
      </c>
      <c r="L80" s="100">
        <v>8086517</v>
      </c>
      <c r="M80" s="100">
        <v>1753848</v>
      </c>
      <c r="N80" s="100">
        <v>2000000</v>
      </c>
      <c r="O80" s="100">
        <v>0</v>
      </c>
      <c r="P80" s="100" t="s">
        <v>49</v>
      </c>
      <c r="Q80" s="101">
        <v>0</v>
      </c>
      <c r="R80" s="147">
        <v>1900000</v>
      </c>
      <c r="S80" s="148">
        <v>2000000</v>
      </c>
      <c r="T80" s="153">
        <v>0</v>
      </c>
      <c r="U80" s="154">
        <v>310000</v>
      </c>
      <c r="V80" s="155"/>
      <c r="W80" s="155"/>
      <c r="X80" s="148">
        <v>0</v>
      </c>
      <c r="Y80" s="161">
        <v>2197692</v>
      </c>
      <c r="Z80" s="162">
        <v>310000</v>
      </c>
      <c r="AA80" s="162"/>
      <c r="AB80" s="162">
        <v>2507692</v>
      </c>
      <c r="AC80" s="163">
        <v>113.47022624434389</v>
      </c>
      <c r="AD80" s="197">
        <v>2210000</v>
      </c>
    </row>
    <row r="81" spans="1:30" s="59" customFormat="1" ht="27.75" hidden="1" customHeight="1" x14ac:dyDescent="0.5">
      <c r="A81" s="86">
        <v>65</v>
      </c>
      <c r="B81" s="95">
        <v>139051660047</v>
      </c>
      <c r="C81" s="95">
        <v>1307003028</v>
      </c>
      <c r="D81" s="96" t="s">
        <v>157</v>
      </c>
      <c r="E81" s="97" t="s">
        <v>155</v>
      </c>
      <c r="F81" s="135" t="s">
        <v>122</v>
      </c>
      <c r="G81" s="136" t="s">
        <v>48</v>
      </c>
      <c r="H81" s="137">
        <v>3</v>
      </c>
      <c r="I81" s="99">
        <v>11441</v>
      </c>
      <c r="J81" s="100">
        <v>238600</v>
      </c>
      <c r="K81" s="100">
        <v>0</v>
      </c>
      <c r="L81" s="100">
        <v>250041</v>
      </c>
      <c r="M81" s="100">
        <v>482907</v>
      </c>
      <c r="N81" s="100">
        <v>10</v>
      </c>
      <c r="O81" s="100">
        <v>0</v>
      </c>
      <c r="P81" s="100" t="s">
        <v>49</v>
      </c>
      <c r="Q81" s="101">
        <v>0</v>
      </c>
      <c r="R81" s="147">
        <v>10</v>
      </c>
      <c r="S81" s="148">
        <v>10</v>
      </c>
      <c r="T81" s="153">
        <v>0</v>
      </c>
      <c r="U81" s="154">
        <v>0</v>
      </c>
      <c r="V81" s="155"/>
      <c r="W81" s="155"/>
      <c r="X81" s="148">
        <v>0</v>
      </c>
      <c r="Y81" s="161">
        <v>0</v>
      </c>
      <c r="Z81" s="162">
        <v>0</v>
      </c>
      <c r="AA81" s="162"/>
      <c r="AB81" s="162">
        <v>0</v>
      </c>
      <c r="AC81" s="163">
        <v>0</v>
      </c>
      <c r="AD81" s="197">
        <v>10</v>
      </c>
    </row>
    <row r="82" spans="1:30" s="59" customFormat="1" hidden="1" x14ac:dyDescent="0.5">
      <c r="A82" s="86">
        <v>66</v>
      </c>
      <c r="B82" s="95">
        <v>139052360039</v>
      </c>
      <c r="C82" s="95">
        <v>1307002105</v>
      </c>
      <c r="D82" s="96" t="s">
        <v>158</v>
      </c>
      <c r="E82" s="97" t="s">
        <v>155</v>
      </c>
      <c r="F82" s="135" t="s">
        <v>73</v>
      </c>
      <c r="G82" s="136" t="s">
        <v>48</v>
      </c>
      <c r="H82" s="137">
        <v>57.37</v>
      </c>
      <c r="I82" s="99">
        <v>1472992</v>
      </c>
      <c r="J82" s="100">
        <v>1509850</v>
      </c>
      <c r="K82" s="100">
        <v>2080531</v>
      </c>
      <c r="L82" s="100">
        <v>5063373</v>
      </c>
      <c r="M82" s="100">
        <v>1748720</v>
      </c>
      <c r="N82" s="100">
        <v>2000000</v>
      </c>
      <c r="O82" s="100">
        <v>0</v>
      </c>
      <c r="P82" s="100" t="s">
        <v>49</v>
      </c>
      <c r="Q82" s="101">
        <v>0</v>
      </c>
      <c r="R82" s="147">
        <v>1900000</v>
      </c>
      <c r="S82" s="148">
        <v>2000000</v>
      </c>
      <c r="T82" s="153">
        <v>0</v>
      </c>
      <c r="U82" s="154">
        <v>250000</v>
      </c>
      <c r="V82" s="155"/>
      <c r="W82" s="155"/>
      <c r="X82" s="148">
        <v>0</v>
      </c>
      <c r="Y82" s="161">
        <v>2196710</v>
      </c>
      <c r="Z82" s="162">
        <v>250000</v>
      </c>
      <c r="AA82" s="162"/>
      <c r="AB82" s="162">
        <v>2446710</v>
      </c>
      <c r="AC82" s="163">
        <v>113.80046511627907</v>
      </c>
      <c r="AD82" s="197">
        <v>2150000</v>
      </c>
    </row>
    <row r="83" spans="1:30" s="59" customFormat="1" ht="27.75" hidden="1" customHeight="1" x14ac:dyDescent="0.5">
      <c r="A83" s="86">
        <v>67</v>
      </c>
      <c r="B83" s="95">
        <v>139052360113</v>
      </c>
      <c r="C83" s="95">
        <v>1307002127</v>
      </c>
      <c r="D83" s="96" t="s">
        <v>159</v>
      </c>
      <c r="E83" s="97" t="s">
        <v>155</v>
      </c>
      <c r="F83" s="135" t="s">
        <v>122</v>
      </c>
      <c r="G83" s="136" t="s">
        <v>55</v>
      </c>
      <c r="H83" s="137">
        <v>1</v>
      </c>
      <c r="I83" s="99">
        <v>5401</v>
      </c>
      <c r="J83" s="100">
        <v>0</v>
      </c>
      <c r="K83" s="100">
        <v>0</v>
      </c>
      <c r="L83" s="100">
        <v>5401</v>
      </c>
      <c r="M83" s="100">
        <v>10</v>
      </c>
      <c r="N83" s="100">
        <v>10</v>
      </c>
      <c r="O83" s="100">
        <v>0</v>
      </c>
      <c r="P83" s="100" t="s">
        <v>49</v>
      </c>
      <c r="Q83" s="101">
        <v>0</v>
      </c>
      <c r="R83" s="147">
        <v>10</v>
      </c>
      <c r="S83" s="148">
        <v>10</v>
      </c>
      <c r="T83" s="153">
        <v>0</v>
      </c>
      <c r="U83" s="154">
        <v>0</v>
      </c>
      <c r="V83" s="155"/>
      <c r="W83" s="155"/>
      <c r="X83" s="148">
        <v>0</v>
      </c>
      <c r="Y83" s="161">
        <v>0</v>
      </c>
      <c r="Z83" s="162">
        <v>0</v>
      </c>
      <c r="AA83" s="162"/>
      <c r="AB83" s="162">
        <v>0</v>
      </c>
      <c r="AC83" s="163">
        <v>0</v>
      </c>
      <c r="AD83" s="197">
        <v>10</v>
      </c>
    </row>
    <row r="84" spans="1:30" s="59" customFormat="1" ht="27.75" hidden="1" customHeight="1" x14ac:dyDescent="0.5">
      <c r="A84" s="86">
        <v>68</v>
      </c>
      <c r="B84" s="95">
        <v>139052360137</v>
      </c>
      <c r="C84" s="95">
        <v>1307002065</v>
      </c>
      <c r="D84" s="96" t="s">
        <v>160</v>
      </c>
      <c r="E84" s="97" t="s">
        <v>155</v>
      </c>
      <c r="F84" s="135" t="s">
        <v>73</v>
      </c>
      <c r="G84" s="136" t="s">
        <v>55</v>
      </c>
      <c r="H84" s="137">
        <v>92.47</v>
      </c>
      <c r="I84" s="99">
        <v>16753039</v>
      </c>
      <c r="J84" s="100">
        <v>7147000</v>
      </c>
      <c r="K84" s="100">
        <v>3939058</v>
      </c>
      <c r="L84" s="100">
        <v>27839097</v>
      </c>
      <c r="M84" s="100">
        <v>4394023</v>
      </c>
      <c r="N84" s="100">
        <v>4500000</v>
      </c>
      <c r="O84" s="100">
        <v>0</v>
      </c>
      <c r="P84" s="100" t="s">
        <v>49</v>
      </c>
      <c r="Q84" s="101">
        <v>0</v>
      </c>
      <c r="R84" s="147">
        <v>4275000</v>
      </c>
      <c r="S84" s="148">
        <v>4500000</v>
      </c>
      <c r="T84" s="153">
        <v>0</v>
      </c>
      <c r="U84" s="154">
        <v>0</v>
      </c>
      <c r="V84" s="155">
        <v>60000</v>
      </c>
      <c r="W84" s="155"/>
      <c r="X84" s="148">
        <v>0</v>
      </c>
      <c r="Y84" s="161">
        <v>4437189</v>
      </c>
      <c r="Z84" s="162">
        <v>60000</v>
      </c>
      <c r="AA84" s="162"/>
      <c r="AB84" s="162">
        <v>4497189</v>
      </c>
      <c r="AC84" s="163">
        <v>103.74138408304498</v>
      </c>
      <c r="AD84" s="197">
        <v>4335000</v>
      </c>
    </row>
    <row r="85" spans="1:30" s="59" customFormat="1" ht="27.75" hidden="1" customHeight="1" x14ac:dyDescent="0.5">
      <c r="A85" s="86">
        <v>69</v>
      </c>
      <c r="B85" s="95">
        <v>139052360183</v>
      </c>
      <c r="C85" s="95">
        <v>1307002170</v>
      </c>
      <c r="D85" s="96" t="s">
        <v>161</v>
      </c>
      <c r="E85" s="97" t="s">
        <v>155</v>
      </c>
      <c r="F85" s="135" t="s">
        <v>101</v>
      </c>
      <c r="G85" s="136" t="s">
        <v>55</v>
      </c>
      <c r="H85" s="137">
        <v>25</v>
      </c>
      <c r="I85" s="99">
        <v>66396</v>
      </c>
      <c r="J85" s="100">
        <v>0</v>
      </c>
      <c r="K85" s="100">
        <v>0</v>
      </c>
      <c r="L85" s="100">
        <v>66396</v>
      </c>
      <c r="M85" s="100">
        <v>10</v>
      </c>
      <c r="N85" s="100">
        <v>10</v>
      </c>
      <c r="O85" s="100">
        <v>0</v>
      </c>
      <c r="P85" s="100" t="s">
        <v>49</v>
      </c>
      <c r="Q85" s="101">
        <v>0</v>
      </c>
      <c r="R85" s="147">
        <v>10</v>
      </c>
      <c r="S85" s="148">
        <v>10</v>
      </c>
      <c r="T85" s="153">
        <v>0</v>
      </c>
      <c r="U85" s="154">
        <v>0</v>
      </c>
      <c r="V85" s="155"/>
      <c r="W85" s="155"/>
      <c r="X85" s="148">
        <v>0</v>
      </c>
      <c r="Y85" s="161">
        <v>0</v>
      </c>
      <c r="Z85" s="162">
        <v>0</v>
      </c>
      <c r="AA85" s="162"/>
      <c r="AB85" s="162">
        <v>0</v>
      </c>
      <c r="AC85" s="163">
        <v>0</v>
      </c>
      <c r="AD85" s="197">
        <v>10</v>
      </c>
    </row>
    <row r="86" spans="1:30" s="59" customFormat="1" ht="27.75" hidden="1" customHeight="1" x14ac:dyDescent="0.5">
      <c r="A86" s="86">
        <v>70</v>
      </c>
      <c r="B86" s="95">
        <v>139052360190</v>
      </c>
      <c r="C86" s="95">
        <v>1307002132</v>
      </c>
      <c r="D86" s="96" t="s">
        <v>162</v>
      </c>
      <c r="E86" s="97" t="s">
        <v>155</v>
      </c>
      <c r="F86" s="135" t="s">
        <v>51</v>
      </c>
      <c r="G86" s="136" t="s">
        <v>55</v>
      </c>
      <c r="H86" s="137">
        <v>8</v>
      </c>
      <c r="I86" s="99">
        <v>19615</v>
      </c>
      <c r="J86" s="100">
        <v>0</v>
      </c>
      <c r="K86" s="100">
        <v>0</v>
      </c>
      <c r="L86" s="100">
        <v>19615</v>
      </c>
      <c r="M86" s="100">
        <v>10</v>
      </c>
      <c r="N86" s="100">
        <v>10</v>
      </c>
      <c r="O86" s="100">
        <v>0</v>
      </c>
      <c r="P86" s="100" t="s">
        <v>49</v>
      </c>
      <c r="Q86" s="101">
        <v>0</v>
      </c>
      <c r="R86" s="147">
        <v>10</v>
      </c>
      <c r="S86" s="148">
        <v>10</v>
      </c>
      <c r="T86" s="153">
        <v>0</v>
      </c>
      <c r="U86" s="154">
        <v>0</v>
      </c>
      <c r="V86" s="155"/>
      <c r="W86" s="155"/>
      <c r="X86" s="148">
        <v>0</v>
      </c>
      <c r="Y86" s="161">
        <v>0</v>
      </c>
      <c r="Z86" s="162">
        <v>0</v>
      </c>
      <c r="AA86" s="162"/>
      <c r="AB86" s="162">
        <v>0</v>
      </c>
      <c r="AC86" s="163">
        <v>0</v>
      </c>
      <c r="AD86" s="197">
        <v>10</v>
      </c>
    </row>
    <row r="87" spans="1:30" s="59" customFormat="1" ht="27.75" hidden="1" customHeight="1" x14ac:dyDescent="0.5">
      <c r="A87" s="75"/>
      <c r="B87" s="76" t="s">
        <v>44</v>
      </c>
      <c r="C87" s="77"/>
      <c r="D87" s="78" t="s">
        <v>163</v>
      </c>
      <c r="E87" s="79"/>
      <c r="F87" s="129"/>
      <c r="G87" s="130"/>
      <c r="H87" s="131"/>
      <c r="I87" s="109">
        <v>2079271</v>
      </c>
      <c r="J87" s="80">
        <v>851950</v>
      </c>
      <c r="K87" s="80">
        <v>756940</v>
      </c>
      <c r="L87" s="80">
        <v>3688161</v>
      </c>
      <c r="M87" s="80">
        <v>782917</v>
      </c>
      <c r="N87" s="80">
        <v>1000010</v>
      </c>
      <c r="O87" s="80">
        <v>0</v>
      </c>
      <c r="P87" s="80">
        <v>0</v>
      </c>
      <c r="Q87" s="110">
        <v>0</v>
      </c>
      <c r="R87" s="141">
        <v>950010</v>
      </c>
      <c r="S87" s="142">
        <v>1000010</v>
      </c>
      <c r="T87" s="143">
        <v>500000</v>
      </c>
      <c r="U87" s="144">
        <v>250000</v>
      </c>
      <c r="V87" s="145">
        <v>0</v>
      </c>
      <c r="W87" s="145">
        <v>0</v>
      </c>
      <c r="X87" s="146">
        <v>0</v>
      </c>
      <c r="Y87" s="66">
        <v>1099020</v>
      </c>
      <c r="Z87" s="166">
        <v>250000</v>
      </c>
      <c r="AA87" s="166">
        <v>0</v>
      </c>
      <c r="AB87" s="166">
        <v>1349020</v>
      </c>
      <c r="AC87" s="67">
        <v>79.353650860877295</v>
      </c>
      <c r="AD87" s="195">
        <v>1700010</v>
      </c>
    </row>
    <row r="88" spans="1:30" s="59" customFormat="1" ht="27.75" hidden="1" customHeight="1" x14ac:dyDescent="0.5">
      <c r="A88" s="86">
        <v>71</v>
      </c>
      <c r="B88" s="95">
        <v>139052360028</v>
      </c>
      <c r="C88" s="95">
        <v>1307002026</v>
      </c>
      <c r="D88" s="96" t="s">
        <v>164</v>
      </c>
      <c r="E88" s="97" t="s">
        <v>163</v>
      </c>
      <c r="F88" s="135" t="s">
        <v>165</v>
      </c>
      <c r="G88" s="136" t="s">
        <v>48</v>
      </c>
      <c r="H88" s="137">
        <v>90</v>
      </c>
      <c r="I88" s="99">
        <v>2073773</v>
      </c>
      <c r="J88" s="100">
        <v>851950</v>
      </c>
      <c r="K88" s="100">
        <v>756940</v>
      </c>
      <c r="L88" s="100">
        <v>3682663</v>
      </c>
      <c r="M88" s="100">
        <v>782907</v>
      </c>
      <c r="N88" s="100">
        <v>1000000</v>
      </c>
      <c r="O88" s="100">
        <v>0</v>
      </c>
      <c r="P88" s="100" t="s">
        <v>49</v>
      </c>
      <c r="Q88" s="101">
        <v>0</v>
      </c>
      <c r="R88" s="147">
        <v>950000</v>
      </c>
      <c r="S88" s="148">
        <v>1000000</v>
      </c>
      <c r="T88" s="153">
        <v>500000</v>
      </c>
      <c r="U88" s="154">
        <v>250000</v>
      </c>
      <c r="V88" s="155"/>
      <c r="W88" s="155"/>
      <c r="X88" s="148">
        <v>0</v>
      </c>
      <c r="Y88" s="161">
        <v>1099020</v>
      </c>
      <c r="Z88" s="162">
        <v>250000</v>
      </c>
      <c r="AA88" s="162"/>
      <c r="AB88" s="162">
        <v>1349020</v>
      </c>
      <c r="AC88" s="163">
        <v>79.354117647058828</v>
      </c>
      <c r="AD88" s="197">
        <v>1700000</v>
      </c>
    </row>
    <row r="89" spans="1:30" s="59" customFormat="1" ht="27.75" hidden="1" customHeight="1" x14ac:dyDescent="0.5">
      <c r="A89" s="86">
        <v>72</v>
      </c>
      <c r="B89" s="95">
        <v>139052360082</v>
      </c>
      <c r="C89" s="95">
        <v>1307002173</v>
      </c>
      <c r="D89" s="96" t="s">
        <v>166</v>
      </c>
      <c r="E89" s="97" t="s">
        <v>163</v>
      </c>
      <c r="F89" s="135" t="s">
        <v>110</v>
      </c>
      <c r="G89" s="136" t="s">
        <v>55</v>
      </c>
      <c r="H89" s="137">
        <v>5</v>
      </c>
      <c r="I89" s="99">
        <v>5498</v>
      </c>
      <c r="J89" s="100">
        <v>0</v>
      </c>
      <c r="K89" s="100">
        <v>0</v>
      </c>
      <c r="L89" s="100">
        <v>5498</v>
      </c>
      <c r="M89" s="100">
        <v>10</v>
      </c>
      <c r="N89" s="100">
        <v>10</v>
      </c>
      <c r="O89" s="100">
        <v>0</v>
      </c>
      <c r="P89" s="100" t="s">
        <v>49</v>
      </c>
      <c r="Q89" s="101">
        <v>0</v>
      </c>
      <c r="R89" s="147">
        <v>10</v>
      </c>
      <c r="S89" s="148">
        <v>10</v>
      </c>
      <c r="T89" s="153">
        <v>0</v>
      </c>
      <c r="U89" s="154">
        <v>0</v>
      </c>
      <c r="V89" s="155"/>
      <c r="W89" s="155"/>
      <c r="X89" s="148">
        <v>0</v>
      </c>
      <c r="Y89" s="161">
        <v>0</v>
      </c>
      <c r="Z89" s="162">
        <v>0</v>
      </c>
      <c r="AA89" s="162"/>
      <c r="AB89" s="162">
        <v>0</v>
      </c>
      <c r="AC89" s="163">
        <v>0</v>
      </c>
      <c r="AD89" s="197">
        <v>10</v>
      </c>
    </row>
    <row r="90" spans="1:30" s="59" customFormat="1" ht="27.75" customHeight="1" x14ac:dyDescent="0.5">
      <c r="A90" s="86">
        <v>1</v>
      </c>
      <c r="B90" s="95">
        <v>139051660084</v>
      </c>
      <c r="C90" s="95">
        <v>1307003018</v>
      </c>
      <c r="D90" s="191" t="s">
        <v>168</v>
      </c>
      <c r="E90" s="97" t="s">
        <v>167</v>
      </c>
      <c r="F90" s="135" t="s">
        <v>132</v>
      </c>
      <c r="G90" s="136" t="s">
        <v>48</v>
      </c>
      <c r="H90" s="137">
        <v>65.489999999999995</v>
      </c>
      <c r="I90" s="99">
        <v>809408</v>
      </c>
      <c r="J90" s="100">
        <v>78732</v>
      </c>
      <c r="K90" s="100">
        <v>14064</v>
      </c>
      <c r="L90" s="100">
        <v>902204</v>
      </c>
      <c r="M90" s="100">
        <v>96582</v>
      </c>
      <c r="N90" s="100">
        <v>50000</v>
      </c>
      <c r="O90" s="100">
        <v>0</v>
      </c>
      <c r="P90" s="100" t="s">
        <v>49</v>
      </c>
      <c r="Q90" s="101">
        <v>0</v>
      </c>
      <c r="R90" s="147">
        <v>47500</v>
      </c>
      <c r="S90" s="148">
        <v>50000</v>
      </c>
      <c r="T90" s="153">
        <v>189000</v>
      </c>
      <c r="U90" s="154">
        <v>0</v>
      </c>
      <c r="V90" s="155"/>
      <c r="W90" s="155"/>
      <c r="X90" s="148">
        <v>0</v>
      </c>
      <c r="Y90" s="161">
        <v>11142</v>
      </c>
      <c r="Z90" s="162">
        <v>0</v>
      </c>
      <c r="AA90" s="162"/>
      <c r="AB90" s="162">
        <v>11142</v>
      </c>
      <c r="AC90" s="163">
        <v>4.7112050739957718</v>
      </c>
      <c r="AD90" s="197">
        <v>236500</v>
      </c>
    </row>
    <row r="91" spans="1:30" s="59" customFormat="1" ht="37.200000000000003" x14ac:dyDescent="0.5">
      <c r="A91" s="86">
        <v>2</v>
      </c>
      <c r="B91" s="95">
        <v>139051660088</v>
      </c>
      <c r="C91" s="95">
        <v>1307003205</v>
      </c>
      <c r="D91" s="191" t="s">
        <v>169</v>
      </c>
      <c r="E91" s="97" t="s">
        <v>167</v>
      </c>
      <c r="F91" s="135" t="s">
        <v>122</v>
      </c>
      <c r="G91" s="136" t="s">
        <v>48</v>
      </c>
      <c r="H91" s="137">
        <v>64.12</v>
      </c>
      <c r="I91" s="99">
        <v>2686216</v>
      </c>
      <c r="J91" s="100">
        <v>67550</v>
      </c>
      <c r="K91" s="100">
        <v>9415681</v>
      </c>
      <c r="L91" s="100">
        <v>12169447</v>
      </c>
      <c r="M91" s="100">
        <v>1931628</v>
      </c>
      <c r="N91" s="100">
        <v>2500000</v>
      </c>
      <c r="O91" s="100">
        <v>0</v>
      </c>
      <c r="P91" s="100" t="s">
        <v>49</v>
      </c>
      <c r="Q91" s="101">
        <v>0</v>
      </c>
      <c r="R91" s="147">
        <v>2375000</v>
      </c>
      <c r="S91" s="148">
        <v>2500000</v>
      </c>
      <c r="T91" s="153">
        <v>204460</v>
      </c>
      <c r="U91" s="154">
        <v>1060000</v>
      </c>
      <c r="V91" s="155"/>
      <c r="W91" s="155">
        <v>0</v>
      </c>
      <c r="X91" s="148">
        <v>0</v>
      </c>
      <c r="Y91" s="161">
        <v>2749893</v>
      </c>
      <c r="Z91" s="162">
        <v>1264460</v>
      </c>
      <c r="AA91" s="162">
        <v>2030000</v>
      </c>
      <c r="AB91" s="162">
        <f>Y91+Z91+AA91</f>
        <v>6044353</v>
      </c>
      <c r="AC91" s="163">
        <v>110.30078638039708</v>
      </c>
      <c r="AD91" s="197">
        <v>3639460</v>
      </c>
    </row>
    <row r="92" spans="1:30" s="59" customFormat="1" ht="55.8" x14ac:dyDescent="0.5">
      <c r="A92" s="86">
        <v>3</v>
      </c>
      <c r="B92" s="95">
        <v>139052360112</v>
      </c>
      <c r="C92" s="95">
        <v>1307002314</v>
      </c>
      <c r="D92" s="191" t="s">
        <v>170</v>
      </c>
      <c r="E92" s="97" t="s">
        <v>167</v>
      </c>
      <c r="F92" s="135" t="s">
        <v>88</v>
      </c>
      <c r="G92" s="136" t="s">
        <v>48</v>
      </c>
      <c r="H92" s="137">
        <v>1</v>
      </c>
      <c r="I92" s="99">
        <v>0</v>
      </c>
      <c r="J92" s="100">
        <v>0</v>
      </c>
      <c r="K92" s="100">
        <v>2221299</v>
      </c>
      <c r="L92" s="100">
        <v>2221299</v>
      </c>
      <c r="M92" s="100">
        <v>1175727</v>
      </c>
      <c r="N92" s="100">
        <v>2000000</v>
      </c>
      <c r="O92" s="100">
        <v>0</v>
      </c>
      <c r="P92" s="100" t="s">
        <v>49</v>
      </c>
      <c r="Q92" s="101">
        <v>0</v>
      </c>
      <c r="R92" s="147">
        <v>1900000</v>
      </c>
      <c r="S92" s="148">
        <v>2000000</v>
      </c>
      <c r="T92" s="153">
        <v>0</v>
      </c>
      <c r="U92" s="154">
        <v>1000000</v>
      </c>
      <c r="V92" s="155"/>
      <c r="W92" s="155"/>
      <c r="X92" s="148">
        <v>0</v>
      </c>
      <c r="Y92" s="161">
        <v>2190400</v>
      </c>
      <c r="Z92" s="162">
        <v>1000000</v>
      </c>
      <c r="AA92" s="162"/>
      <c r="AB92" s="162">
        <v>3190400</v>
      </c>
      <c r="AC92" s="163">
        <v>110.01379310344828</v>
      </c>
      <c r="AD92" s="197">
        <v>2900000</v>
      </c>
    </row>
    <row r="93" spans="1:30" s="59" customFormat="1" ht="27.75" customHeight="1" x14ac:dyDescent="0.5">
      <c r="A93" s="86">
        <v>4</v>
      </c>
      <c r="B93" s="95">
        <v>139052360116</v>
      </c>
      <c r="C93" s="95">
        <v>1307002041</v>
      </c>
      <c r="D93" s="191" t="s">
        <v>171</v>
      </c>
      <c r="E93" s="97" t="s">
        <v>167</v>
      </c>
      <c r="F93" s="135" t="s">
        <v>172</v>
      </c>
      <c r="G93" s="136" t="s">
        <v>48</v>
      </c>
      <c r="H93" s="137">
        <v>48.45</v>
      </c>
      <c r="I93" s="99">
        <v>563290</v>
      </c>
      <c r="J93" s="100">
        <v>257814</v>
      </c>
      <c r="K93" s="100">
        <v>218131</v>
      </c>
      <c r="L93" s="100">
        <v>1039235</v>
      </c>
      <c r="M93" s="100">
        <v>289744</v>
      </c>
      <c r="N93" s="100">
        <v>400000</v>
      </c>
      <c r="O93" s="100">
        <v>0</v>
      </c>
      <c r="P93" s="100" t="s">
        <v>49</v>
      </c>
      <c r="Q93" s="101">
        <v>0</v>
      </c>
      <c r="R93" s="147">
        <v>380000</v>
      </c>
      <c r="S93" s="148">
        <v>400000</v>
      </c>
      <c r="T93" s="153">
        <v>0</v>
      </c>
      <c r="U93" s="154">
        <v>0</v>
      </c>
      <c r="V93" s="155"/>
      <c r="W93" s="155"/>
      <c r="X93" s="148">
        <v>0</v>
      </c>
      <c r="Y93" s="161">
        <v>64851</v>
      </c>
      <c r="Z93" s="162">
        <v>0</v>
      </c>
      <c r="AA93" s="162"/>
      <c r="AB93" s="162">
        <v>64851</v>
      </c>
      <c r="AC93" s="163">
        <v>17.066052631578948</v>
      </c>
      <c r="AD93" s="197">
        <v>380000</v>
      </c>
    </row>
    <row r="94" spans="1:30" s="59" customFormat="1" ht="27.75" customHeight="1" thickBot="1" x14ac:dyDescent="0.55000000000000004">
      <c r="A94" s="112">
        <v>5</v>
      </c>
      <c r="B94" s="113">
        <v>139052360130</v>
      </c>
      <c r="C94" s="113">
        <v>1307002064</v>
      </c>
      <c r="D94" s="192" t="s">
        <v>173</v>
      </c>
      <c r="E94" s="97" t="s">
        <v>167</v>
      </c>
      <c r="F94" s="138" t="s">
        <v>73</v>
      </c>
      <c r="G94" s="139" t="s">
        <v>48</v>
      </c>
      <c r="H94" s="140">
        <v>41.01</v>
      </c>
      <c r="I94" s="99">
        <v>688198</v>
      </c>
      <c r="J94" s="100">
        <v>472813</v>
      </c>
      <c r="K94" s="100">
        <v>666139</v>
      </c>
      <c r="L94" s="100">
        <v>1827150</v>
      </c>
      <c r="M94" s="100">
        <v>682907</v>
      </c>
      <c r="N94" s="100">
        <v>700000</v>
      </c>
      <c r="O94" s="100">
        <v>0</v>
      </c>
      <c r="P94" s="100" t="s">
        <v>49</v>
      </c>
      <c r="Q94" s="101">
        <v>0</v>
      </c>
      <c r="R94" s="156">
        <v>665000</v>
      </c>
      <c r="S94" s="157">
        <v>700000</v>
      </c>
      <c r="T94" s="158">
        <v>0</v>
      </c>
      <c r="U94" s="159">
        <v>0</v>
      </c>
      <c r="V94" s="160"/>
      <c r="W94" s="160"/>
      <c r="X94" s="157">
        <v>0</v>
      </c>
      <c r="Y94" s="167">
        <v>89065</v>
      </c>
      <c r="Z94" s="168">
        <v>0</v>
      </c>
      <c r="AA94" s="168"/>
      <c r="AB94" s="168">
        <v>89065</v>
      </c>
      <c r="AC94" s="169">
        <v>13.393233082706766</v>
      </c>
      <c r="AD94" s="198">
        <v>665000</v>
      </c>
    </row>
    <row r="95" spans="1:30" s="59" customFormat="1" ht="27.75" hidden="1" customHeight="1" thickBot="1" x14ac:dyDescent="0.55000000000000004">
      <c r="A95" s="75"/>
      <c r="B95" s="76" t="s">
        <v>44</v>
      </c>
      <c r="C95" s="77"/>
      <c r="D95" s="114" t="s">
        <v>174</v>
      </c>
      <c r="E95" s="80"/>
      <c r="F95" s="80"/>
      <c r="G95" s="80"/>
      <c r="H95" s="80"/>
      <c r="I95" s="80">
        <v>6016198</v>
      </c>
      <c r="J95" s="80">
        <v>2543956</v>
      </c>
      <c r="K95" s="80">
        <v>2501657</v>
      </c>
      <c r="L95" s="80">
        <v>11061811</v>
      </c>
      <c r="M95" s="80">
        <v>6364984</v>
      </c>
      <c r="N95" s="80">
        <v>6950020</v>
      </c>
      <c r="O95" s="80">
        <v>0</v>
      </c>
      <c r="P95" s="80">
        <v>0</v>
      </c>
      <c r="Q95" s="110">
        <v>0</v>
      </c>
      <c r="R95" s="115">
        <v>6602520</v>
      </c>
      <c r="S95" s="116">
        <v>6950020</v>
      </c>
      <c r="T95" s="82">
        <v>418500</v>
      </c>
      <c r="U95" s="82">
        <v>87000</v>
      </c>
      <c r="V95" s="83">
        <v>3000000</v>
      </c>
      <c r="W95" s="83">
        <v>0</v>
      </c>
      <c r="X95" s="83">
        <v>0</v>
      </c>
      <c r="Y95" s="115">
        <v>7103799</v>
      </c>
      <c r="Z95" s="164">
        <v>3087000</v>
      </c>
      <c r="AA95" s="164">
        <v>0</v>
      </c>
      <c r="AB95" s="164">
        <v>10190799</v>
      </c>
      <c r="AC95" s="165">
        <v>100.81894376940291</v>
      </c>
      <c r="AD95" s="84">
        <v>10108020</v>
      </c>
    </row>
    <row r="96" spans="1:30" s="59" customFormat="1" ht="27.75" hidden="1" customHeight="1" x14ac:dyDescent="0.5">
      <c r="A96" s="86">
        <v>78</v>
      </c>
      <c r="B96" s="95">
        <v>139051660023</v>
      </c>
      <c r="C96" s="95">
        <v>1307003082</v>
      </c>
      <c r="D96" s="98" t="s">
        <v>175</v>
      </c>
      <c r="E96" s="98" t="s">
        <v>174</v>
      </c>
      <c r="F96" s="98" t="s">
        <v>93</v>
      </c>
      <c r="G96" s="98" t="s">
        <v>62</v>
      </c>
      <c r="H96" s="98">
        <v>94.9</v>
      </c>
      <c r="I96" s="100">
        <v>5097768</v>
      </c>
      <c r="J96" s="100">
        <v>2141754</v>
      </c>
      <c r="K96" s="100">
        <v>1656901</v>
      </c>
      <c r="L96" s="100">
        <v>8896423</v>
      </c>
      <c r="M96" s="100">
        <v>1657267</v>
      </c>
      <c r="N96" s="100">
        <v>2000000</v>
      </c>
      <c r="O96" s="100">
        <v>0</v>
      </c>
      <c r="P96" s="100" t="s">
        <v>49</v>
      </c>
      <c r="Q96" s="101">
        <v>0</v>
      </c>
      <c r="R96" s="93">
        <v>1900000</v>
      </c>
      <c r="S96" s="102">
        <v>2000000</v>
      </c>
      <c r="T96" s="103">
        <v>0</v>
      </c>
      <c r="U96" s="103">
        <v>0</v>
      </c>
      <c r="V96" s="104"/>
      <c r="W96" s="104"/>
      <c r="X96" s="104">
        <v>0</v>
      </c>
      <c r="Y96" s="105">
        <v>2164606</v>
      </c>
      <c r="Z96" s="100">
        <v>0</v>
      </c>
      <c r="AA96" s="100"/>
      <c r="AB96" s="100">
        <v>2164606</v>
      </c>
      <c r="AC96" s="106">
        <v>113.92663157894737</v>
      </c>
      <c r="AD96" s="94">
        <v>1900000</v>
      </c>
    </row>
    <row r="97" spans="1:30" s="59" customFormat="1" ht="27.75" hidden="1" customHeight="1" x14ac:dyDescent="0.5">
      <c r="A97" s="86">
        <v>79</v>
      </c>
      <c r="B97" s="95">
        <v>139051660028</v>
      </c>
      <c r="C97" s="95">
        <v>1307003079</v>
      </c>
      <c r="D97" s="98" t="s">
        <v>176</v>
      </c>
      <c r="E97" s="98" t="s">
        <v>174</v>
      </c>
      <c r="F97" s="98" t="s">
        <v>73</v>
      </c>
      <c r="G97" s="98" t="s">
        <v>55</v>
      </c>
      <c r="H97" s="98">
        <v>5.7</v>
      </c>
      <c r="I97" s="100">
        <v>6544</v>
      </c>
      <c r="J97" s="100">
        <v>0</v>
      </c>
      <c r="K97" s="100">
        <v>0</v>
      </c>
      <c r="L97" s="100">
        <v>6544</v>
      </c>
      <c r="M97" s="100">
        <v>10</v>
      </c>
      <c r="N97" s="100">
        <v>10</v>
      </c>
      <c r="O97" s="100">
        <v>0</v>
      </c>
      <c r="P97" s="100" t="s">
        <v>49</v>
      </c>
      <c r="Q97" s="101">
        <v>0</v>
      </c>
      <c r="R97" s="93">
        <v>10</v>
      </c>
      <c r="S97" s="102">
        <v>10</v>
      </c>
      <c r="T97" s="103">
        <v>0</v>
      </c>
      <c r="U97" s="103">
        <v>0</v>
      </c>
      <c r="V97" s="104"/>
      <c r="W97" s="104"/>
      <c r="X97" s="104">
        <v>0</v>
      </c>
      <c r="Y97" s="105">
        <v>0</v>
      </c>
      <c r="Z97" s="100">
        <v>0</v>
      </c>
      <c r="AA97" s="100"/>
      <c r="AB97" s="100">
        <v>0</v>
      </c>
      <c r="AC97" s="106">
        <v>0</v>
      </c>
      <c r="AD97" s="94">
        <v>10</v>
      </c>
    </row>
    <row r="98" spans="1:30" s="59" customFormat="1" ht="27.75" hidden="1" customHeight="1" x14ac:dyDescent="0.5">
      <c r="A98" s="86">
        <v>80</v>
      </c>
      <c r="B98" s="95">
        <v>139051660096</v>
      </c>
      <c r="C98" s="95">
        <v>1307003111</v>
      </c>
      <c r="D98" s="98" t="s">
        <v>177</v>
      </c>
      <c r="E98" s="98" t="s">
        <v>174</v>
      </c>
      <c r="F98" s="98" t="s">
        <v>73</v>
      </c>
      <c r="G98" s="98" t="s">
        <v>55</v>
      </c>
      <c r="H98" s="98">
        <v>60</v>
      </c>
      <c r="I98" s="100">
        <v>240081</v>
      </c>
      <c r="J98" s="100">
        <v>111302</v>
      </c>
      <c r="K98" s="100">
        <v>433579</v>
      </c>
      <c r="L98" s="100">
        <v>784962</v>
      </c>
      <c r="M98" s="100">
        <v>289744</v>
      </c>
      <c r="N98" s="100">
        <v>450000</v>
      </c>
      <c r="O98" s="100">
        <v>0</v>
      </c>
      <c r="P98" s="100" t="s">
        <v>49</v>
      </c>
      <c r="Q98" s="101">
        <v>0</v>
      </c>
      <c r="R98" s="93">
        <v>427500</v>
      </c>
      <c r="S98" s="102">
        <v>450000</v>
      </c>
      <c r="T98" s="103">
        <v>46500</v>
      </c>
      <c r="U98" s="103">
        <v>0</v>
      </c>
      <c r="V98" s="104"/>
      <c r="W98" s="104"/>
      <c r="X98" s="104">
        <v>0</v>
      </c>
      <c r="Y98" s="105">
        <v>195519</v>
      </c>
      <c r="Z98" s="100">
        <v>0</v>
      </c>
      <c r="AA98" s="100"/>
      <c r="AB98" s="100">
        <v>195519</v>
      </c>
      <c r="AC98" s="106">
        <v>41.248734177215191</v>
      </c>
      <c r="AD98" s="94">
        <v>474000</v>
      </c>
    </row>
    <row r="99" spans="1:30" s="59" customFormat="1" ht="27.75" hidden="1" customHeight="1" x14ac:dyDescent="0.5">
      <c r="A99" s="86">
        <v>81</v>
      </c>
      <c r="B99" s="95">
        <v>139051660105</v>
      </c>
      <c r="C99" s="95">
        <v>1307003124</v>
      </c>
      <c r="D99" s="98" t="s">
        <v>178</v>
      </c>
      <c r="E99" s="98" t="s">
        <v>174</v>
      </c>
      <c r="F99" s="98" t="s">
        <v>179</v>
      </c>
      <c r="G99" s="98" t="s">
        <v>48</v>
      </c>
      <c r="H99" s="98">
        <v>6.57</v>
      </c>
      <c r="I99" s="100">
        <v>669355</v>
      </c>
      <c r="J99" s="100">
        <v>290900</v>
      </c>
      <c r="K99" s="100">
        <v>381177</v>
      </c>
      <c r="L99" s="100">
        <v>1341432</v>
      </c>
      <c r="M99" s="100">
        <v>486325</v>
      </c>
      <c r="N99" s="100">
        <v>500000</v>
      </c>
      <c r="O99" s="100">
        <v>0</v>
      </c>
      <c r="P99" s="100" t="s">
        <v>49</v>
      </c>
      <c r="Q99" s="101">
        <v>0</v>
      </c>
      <c r="R99" s="93">
        <v>475000</v>
      </c>
      <c r="S99" s="102">
        <v>500000</v>
      </c>
      <c r="T99" s="103">
        <v>372000</v>
      </c>
      <c r="U99" s="103">
        <v>0</v>
      </c>
      <c r="V99" s="104"/>
      <c r="W99" s="104"/>
      <c r="X99" s="104">
        <v>0</v>
      </c>
      <c r="Y99" s="105">
        <v>350674</v>
      </c>
      <c r="Z99" s="100">
        <v>0</v>
      </c>
      <c r="AA99" s="100"/>
      <c r="AB99" s="100">
        <v>350674</v>
      </c>
      <c r="AC99" s="106">
        <v>41.40188902007084</v>
      </c>
      <c r="AD99" s="94">
        <v>847000</v>
      </c>
    </row>
    <row r="100" spans="1:30" s="59" customFormat="1" ht="33.6" hidden="1" x14ac:dyDescent="0.5">
      <c r="A100" s="86">
        <v>82</v>
      </c>
      <c r="B100" s="95">
        <v>139052360064</v>
      </c>
      <c r="C100" s="95">
        <v>1307002315</v>
      </c>
      <c r="D100" s="98" t="s">
        <v>180</v>
      </c>
      <c r="E100" s="98" t="s">
        <v>174</v>
      </c>
      <c r="F100" s="98" t="s">
        <v>88</v>
      </c>
      <c r="G100" s="98" t="s">
        <v>48</v>
      </c>
      <c r="H100" s="98">
        <v>1</v>
      </c>
      <c r="I100" s="100">
        <v>0</v>
      </c>
      <c r="J100" s="100">
        <v>0</v>
      </c>
      <c r="K100" s="100">
        <v>30000</v>
      </c>
      <c r="L100" s="100">
        <v>30000</v>
      </c>
      <c r="M100" s="100">
        <v>3931628</v>
      </c>
      <c r="N100" s="100">
        <v>4000000</v>
      </c>
      <c r="O100" s="100">
        <v>0</v>
      </c>
      <c r="P100" s="100" t="s">
        <v>49</v>
      </c>
      <c r="Q100" s="101">
        <v>0</v>
      </c>
      <c r="R100" s="93">
        <v>3800000</v>
      </c>
      <c r="S100" s="102">
        <v>4000000</v>
      </c>
      <c r="T100" s="103">
        <v>0</v>
      </c>
      <c r="U100" s="103">
        <v>87000</v>
      </c>
      <c r="V100" s="107">
        <v>3000000</v>
      </c>
      <c r="W100" s="108"/>
      <c r="X100" s="104">
        <v>0</v>
      </c>
      <c r="Y100" s="105">
        <v>4393000</v>
      </c>
      <c r="Z100" s="100">
        <v>3087000</v>
      </c>
      <c r="AA100" s="100"/>
      <c r="AB100" s="100">
        <v>7480000</v>
      </c>
      <c r="AC100" s="106">
        <v>108.61042543923334</v>
      </c>
      <c r="AD100" s="94">
        <v>6887000</v>
      </c>
    </row>
    <row r="101" spans="1:30" s="59" customFormat="1" ht="27.75" hidden="1" customHeight="1" x14ac:dyDescent="0.5">
      <c r="A101" s="86">
        <v>83</v>
      </c>
      <c r="B101" s="95">
        <v>139052360068</v>
      </c>
      <c r="C101" s="95">
        <v>1307002200</v>
      </c>
      <c r="D101" s="98" t="s">
        <v>181</v>
      </c>
      <c r="E101" s="98" t="s">
        <v>174</v>
      </c>
      <c r="F101" s="98" t="s">
        <v>122</v>
      </c>
      <c r="G101" s="98" t="s">
        <v>55</v>
      </c>
      <c r="H101" s="98">
        <v>4.9000000000000004</v>
      </c>
      <c r="I101" s="100">
        <v>2450</v>
      </c>
      <c r="J101" s="100">
        <v>0</v>
      </c>
      <c r="K101" s="100">
        <v>0</v>
      </c>
      <c r="L101" s="100">
        <v>2450</v>
      </c>
      <c r="M101" s="100">
        <v>10</v>
      </c>
      <c r="N101" s="100">
        <v>10</v>
      </c>
      <c r="O101" s="100">
        <v>0</v>
      </c>
      <c r="P101" s="100" t="s">
        <v>49</v>
      </c>
      <c r="Q101" s="101">
        <v>0</v>
      </c>
      <c r="R101" s="93">
        <v>10</v>
      </c>
      <c r="S101" s="102">
        <v>10</v>
      </c>
      <c r="T101" s="103">
        <v>0</v>
      </c>
      <c r="U101" s="103">
        <v>0</v>
      </c>
      <c r="V101" s="104"/>
      <c r="W101" s="104"/>
      <c r="X101" s="104">
        <v>0</v>
      </c>
      <c r="Y101" s="105">
        <v>0</v>
      </c>
      <c r="Z101" s="100">
        <v>0</v>
      </c>
      <c r="AA101" s="100"/>
      <c r="AB101" s="100">
        <v>0</v>
      </c>
      <c r="AC101" s="106">
        <v>0</v>
      </c>
      <c r="AD101" s="94">
        <v>10</v>
      </c>
    </row>
    <row r="102" spans="1:30" s="59" customFormat="1" ht="27.75" hidden="1" customHeight="1" x14ac:dyDescent="0.5">
      <c r="A102" s="75"/>
      <c r="B102" s="76" t="s">
        <v>44</v>
      </c>
      <c r="C102" s="77"/>
      <c r="D102" s="114" t="s">
        <v>182</v>
      </c>
      <c r="E102" s="80"/>
      <c r="F102" s="80"/>
      <c r="G102" s="80"/>
      <c r="H102" s="80"/>
      <c r="I102" s="80">
        <v>16897099</v>
      </c>
      <c r="J102" s="80">
        <v>2000000</v>
      </c>
      <c r="K102" s="80">
        <v>8891970</v>
      </c>
      <c r="L102" s="80">
        <v>27789069</v>
      </c>
      <c r="M102" s="80">
        <v>5264967</v>
      </c>
      <c r="N102" s="80">
        <v>10350000</v>
      </c>
      <c r="O102" s="80">
        <v>0</v>
      </c>
      <c r="P102" s="80">
        <v>0</v>
      </c>
      <c r="Q102" s="110">
        <v>0</v>
      </c>
      <c r="R102" s="85">
        <v>9832500</v>
      </c>
      <c r="S102" s="81">
        <v>10350000</v>
      </c>
      <c r="T102" s="82">
        <v>137020</v>
      </c>
      <c r="U102" s="82">
        <v>2032200</v>
      </c>
      <c r="V102" s="83">
        <v>2080000</v>
      </c>
      <c r="W102" s="83">
        <v>0</v>
      </c>
      <c r="X102" s="83">
        <v>828200</v>
      </c>
      <c r="Y102" s="85">
        <v>9061675</v>
      </c>
      <c r="Z102" s="82">
        <v>4940400</v>
      </c>
      <c r="AA102" s="82">
        <v>0</v>
      </c>
      <c r="AB102" s="82">
        <v>14002075</v>
      </c>
      <c r="AC102" s="84">
        <v>93.911134332042025</v>
      </c>
      <c r="AD102" s="84">
        <v>14909920</v>
      </c>
    </row>
    <row r="103" spans="1:30" s="59" customFormat="1" ht="27.75" hidden="1" customHeight="1" x14ac:dyDescent="0.5">
      <c r="A103" s="86">
        <v>84</v>
      </c>
      <c r="B103" s="95">
        <v>139051660015</v>
      </c>
      <c r="C103" s="95">
        <v>1307003093</v>
      </c>
      <c r="D103" s="98" t="s">
        <v>183</v>
      </c>
      <c r="E103" s="98" t="s">
        <v>182</v>
      </c>
      <c r="F103" s="98" t="s">
        <v>93</v>
      </c>
      <c r="G103" s="98" t="s">
        <v>55</v>
      </c>
      <c r="H103" s="98">
        <v>40.03</v>
      </c>
      <c r="I103" s="100">
        <v>3249122</v>
      </c>
      <c r="J103" s="100">
        <v>100000</v>
      </c>
      <c r="K103" s="100">
        <v>96221</v>
      </c>
      <c r="L103" s="100">
        <v>3445343</v>
      </c>
      <c r="M103" s="100">
        <v>96582</v>
      </c>
      <c r="N103" s="100">
        <v>1650000</v>
      </c>
      <c r="O103" s="100">
        <v>0</v>
      </c>
      <c r="P103" s="100" t="s">
        <v>49</v>
      </c>
      <c r="Q103" s="101">
        <v>0</v>
      </c>
      <c r="R103" s="93">
        <v>1567500</v>
      </c>
      <c r="S103" s="102">
        <v>1650000</v>
      </c>
      <c r="T103" s="103">
        <v>137020</v>
      </c>
      <c r="U103" s="103">
        <v>0</v>
      </c>
      <c r="V103" s="107">
        <v>290000</v>
      </c>
      <c r="W103" s="108"/>
      <c r="X103" s="104">
        <v>0</v>
      </c>
      <c r="Y103" s="105">
        <v>207618</v>
      </c>
      <c r="Z103" s="100">
        <v>290000</v>
      </c>
      <c r="AA103" s="100"/>
      <c r="AB103" s="100">
        <v>497618</v>
      </c>
      <c r="AC103" s="106">
        <v>24.949260975071695</v>
      </c>
      <c r="AD103" s="94">
        <v>1994520</v>
      </c>
    </row>
    <row r="104" spans="1:30" s="59" customFormat="1" ht="27.75" hidden="1" customHeight="1" x14ac:dyDescent="0.5">
      <c r="A104" s="86">
        <v>85</v>
      </c>
      <c r="B104" s="95">
        <v>139051660092</v>
      </c>
      <c r="C104" s="95">
        <v>1307003090</v>
      </c>
      <c r="D104" s="98" t="s">
        <v>184</v>
      </c>
      <c r="E104" s="98" t="s">
        <v>182</v>
      </c>
      <c r="F104" s="98" t="s">
        <v>93</v>
      </c>
      <c r="G104" s="98" t="s">
        <v>48</v>
      </c>
      <c r="H104" s="98">
        <v>70.5</v>
      </c>
      <c r="I104" s="100">
        <v>4502941</v>
      </c>
      <c r="J104" s="100">
        <v>500000</v>
      </c>
      <c r="K104" s="100">
        <v>3309346</v>
      </c>
      <c r="L104" s="100">
        <v>8312287</v>
      </c>
      <c r="M104" s="100">
        <v>1560686</v>
      </c>
      <c r="N104" s="100">
        <v>2500000</v>
      </c>
      <c r="O104" s="100">
        <v>0</v>
      </c>
      <c r="P104" s="100" t="s">
        <v>49</v>
      </c>
      <c r="Q104" s="101">
        <v>0</v>
      </c>
      <c r="R104" s="93">
        <v>2375000</v>
      </c>
      <c r="S104" s="102">
        <v>2500000</v>
      </c>
      <c r="T104" s="103">
        <v>0</v>
      </c>
      <c r="U104" s="103">
        <v>830200</v>
      </c>
      <c r="V104" s="104"/>
      <c r="W104" s="104"/>
      <c r="X104" s="104">
        <v>0</v>
      </c>
      <c r="Y104" s="105">
        <v>2750000</v>
      </c>
      <c r="Z104" s="100">
        <v>830200</v>
      </c>
      <c r="AA104" s="100"/>
      <c r="AB104" s="100">
        <v>3580200</v>
      </c>
      <c r="AC104" s="106">
        <v>111.69973792587047</v>
      </c>
      <c r="AD104" s="94">
        <v>3205200</v>
      </c>
    </row>
    <row r="105" spans="1:30" s="59" customFormat="1" ht="27.75" hidden="1" customHeight="1" x14ac:dyDescent="0.5">
      <c r="A105" s="86">
        <v>86</v>
      </c>
      <c r="B105" s="95">
        <v>139051660109</v>
      </c>
      <c r="C105" s="95">
        <v>1307003039</v>
      </c>
      <c r="D105" s="98" t="s">
        <v>185</v>
      </c>
      <c r="E105" s="98" t="s">
        <v>182</v>
      </c>
      <c r="F105" s="98" t="s">
        <v>122</v>
      </c>
      <c r="G105" s="98" t="s">
        <v>48</v>
      </c>
      <c r="H105" s="98">
        <v>85.4</v>
      </c>
      <c r="I105" s="100">
        <v>3357671</v>
      </c>
      <c r="J105" s="100">
        <v>500000</v>
      </c>
      <c r="K105" s="100">
        <v>3508632</v>
      </c>
      <c r="L105" s="100">
        <v>7366303</v>
      </c>
      <c r="M105" s="100">
        <v>1562395</v>
      </c>
      <c r="N105" s="100">
        <v>2500000</v>
      </c>
      <c r="O105" s="100">
        <v>0</v>
      </c>
      <c r="P105" s="100" t="s">
        <v>49</v>
      </c>
      <c r="Q105" s="101">
        <v>0</v>
      </c>
      <c r="R105" s="93">
        <v>2375000</v>
      </c>
      <c r="S105" s="102">
        <v>2500000</v>
      </c>
      <c r="T105" s="103">
        <v>0</v>
      </c>
      <c r="U105" s="103">
        <v>980000</v>
      </c>
      <c r="V105" s="104"/>
      <c r="W105" s="104"/>
      <c r="X105" s="104">
        <v>0</v>
      </c>
      <c r="Y105" s="105">
        <v>2746300</v>
      </c>
      <c r="Z105" s="100">
        <v>980000</v>
      </c>
      <c r="AA105" s="100"/>
      <c r="AB105" s="100">
        <v>3726300</v>
      </c>
      <c r="AC105" s="106">
        <v>111.06706408345752</v>
      </c>
      <c r="AD105" s="94">
        <v>3355000</v>
      </c>
    </row>
    <row r="106" spans="1:30" s="59" customFormat="1" ht="27.75" hidden="1" customHeight="1" x14ac:dyDescent="0.5">
      <c r="A106" s="86">
        <v>87</v>
      </c>
      <c r="B106" s="95">
        <v>139052360037</v>
      </c>
      <c r="C106" s="95">
        <v>1307002198</v>
      </c>
      <c r="D106" s="98" t="s">
        <v>186</v>
      </c>
      <c r="E106" s="98" t="s">
        <v>182</v>
      </c>
      <c r="F106" s="98" t="s">
        <v>187</v>
      </c>
      <c r="G106" s="98" t="s">
        <v>62</v>
      </c>
      <c r="H106" s="98">
        <v>95</v>
      </c>
      <c r="I106" s="100">
        <v>1609451</v>
      </c>
      <c r="J106" s="100">
        <v>100000</v>
      </c>
      <c r="K106" s="100">
        <v>94212</v>
      </c>
      <c r="L106" s="100">
        <v>1803663</v>
      </c>
      <c r="M106" s="100">
        <v>96582</v>
      </c>
      <c r="N106" s="100">
        <v>50000</v>
      </c>
      <c r="O106" s="100">
        <v>0</v>
      </c>
      <c r="P106" s="100" t="s">
        <v>49</v>
      </c>
      <c r="Q106" s="101">
        <v>0</v>
      </c>
      <c r="R106" s="93">
        <v>47500</v>
      </c>
      <c r="S106" s="102">
        <v>50000</v>
      </c>
      <c r="T106" s="103">
        <v>0</v>
      </c>
      <c r="U106" s="103">
        <v>0</v>
      </c>
      <c r="V106" s="104"/>
      <c r="W106" s="104"/>
      <c r="X106" s="104">
        <v>0</v>
      </c>
      <c r="Y106" s="105">
        <v>49738</v>
      </c>
      <c r="Z106" s="100">
        <v>0</v>
      </c>
      <c r="AA106" s="100"/>
      <c r="AB106" s="100">
        <v>49738</v>
      </c>
      <c r="AC106" s="106">
        <v>104.71157894736842</v>
      </c>
      <c r="AD106" s="94">
        <v>47500</v>
      </c>
    </row>
    <row r="107" spans="1:30" s="59" customFormat="1" ht="27.75" hidden="1" customHeight="1" x14ac:dyDescent="0.5">
      <c r="A107" s="86">
        <v>88</v>
      </c>
      <c r="B107" s="95">
        <v>139052360079</v>
      </c>
      <c r="C107" s="95">
        <v>1307002138</v>
      </c>
      <c r="D107" s="98" t="s">
        <v>188</v>
      </c>
      <c r="E107" s="98" t="s">
        <v>182</v>
      </c>
      <c r="F107" s="98" t="s">
        <v>187</v>
      </c>
      <c r="G107" s="98" t="s">
        <v>55</v>
      </c>
      <c r="H107" s="98">
        <v>32.06</v>
      </c>
      <c r="I107" s="100">
        <v>1707706</v>
      </c>
      <c r="J107" s="100">
        <v>100000</v>
      </c>
      <c r="K107" s="100">
        <v>90000</v>
      </c>
      <c r="L107" s="100">
        <v>1897706</v>
      </c>
      <c r="M107" s="100">
        <v>96582</v>
      </c>
      <c r="N107" s="100">
        <v>50000</v>
      </c>
      <c r="O107" s="100">
        <v>0</v>
      </c>
      <c r="P107" s="100" t="s">
        <v>49</v>
      </c>
      <c r="Q107" s="101">
        <v>0</v>
      </c>
      <c r="R107" s="93">
        <v>47500</v>
      </c>
      <c r="S107" s="102">
        <v>50000</v>
      </c>
      <c r="T107" s="103">
        <v>0</v>
      </c>
      <c r="U107" s="103">
        <v>0</v>
      </c>
      <c r="V107" s="104"/>
      <c r="W107" s="104"/>
      <c r="X107" s="104">
        <v>0</v>
      </c>
      <c r="Y107" s="105">
        <v>9000</v>
      </c>
      <c r="Z107" s="100">
        <v>0</v>
      </c>
      <c r="AA107" s="100"/>
      <c r="AB107" s="100">
        <v>9000</v>
      </c>
      <c r="AC107" s="106">
        <v>18.94736842105263</v>
      </c>
      <c r="AD107" s="94">
        <v>47500</v>
      </c>
    </row>
    <row r="108" spans="1:30" s="59" customFormat="1" ht="27.75" hidden="1" customHeight="1" x14ac:dyDescent="0.5">
      <c r="A108" s="86">
        <v>89</v>
      </c>
      <c r="B108" s="95">
        <v>139052360099</v>
      </c>
      <c r="C108" s="95">
        <v>1307002327</v>
      </c>
      <c r="D108" s="98" t="s">
        <v>189</v>
      </c>
      <c r="E108" s="98" t="s">
        <v>182</v>
      </c>
      <c r="F108" s="98" t="s">
        <v>66</v>
      </c>
      <c r="G108" s="98" t="s">
        <v>67</v>
      </c>
      <c r="H108" s="98">
        <v>1</v>
      </c>
      <c r="I108" s="100">
        <v>0</v>
      </c>
      <c r="J108" s="100">
        <v>0</v>
      </c>
      <c r="K108" s="100">
        <v>0</v>
      </c>
      <c r="L108" s="100">
        <v>0</v>
      </c>
      <c r="M108" s="100">
        <v>0</v>
      </c>
      <c r="N108" s="100">
        <v>600000</v>
      </c>
      <c r="O108" s="100">
        <v>0</v>
      </c>
      <c r="P108" s="100" t="s">
        <v>49</v>
      </c>
      <c r="Q108" s="101">
        <v>0</v>
      </c>
      <c r="R108" s="93">
        <v>570000</v>
      </c>
      <c r="S108" s="102">
        <v>600000</v>
      </c>
      <c r="T108" s="103">
        <v>0</v>
      </c>
      <c r="U108" s="103">
        <v>0</v>
      </c>
      <c r="V108" s="107">
        <v>790000</v>
      </c>
      <c r="W108" s="108"/>
      <c r="X108" s="104">
        <v>0</v>
      </c>
      <c r="Y108" s="105">
        <v>210000</v>
      </c>
      <c r="Z108" s="100">
        <v>790000</v>
      </c>
      <c r="AA108" s="100"/>
      <c r="AB108" s="100">
        <v>1000000</v>
      </c>
      <c r="AC108" s="106">
        <v>73.529411764705884</v>
      </c>
      <c r="AD108" s="94">
        <v>1360000</v>
      </c>
    </row>
    <row r="109" spans="1:30" s="59" customFormat="1" ht="27.75" hidden="1" customHeight="1" x14ac:dyDescent="0.5">
      <c r="A109" s="86">
        <v>90</v>
      </c>
      <c r="B109" s="95">
        <v>139052360119</v>
      </c>
      <c r="C109" s="95">
        <v>1307002135</v>
      </c>
      <c r="D109" s="98" t="s">
        <v>190</v>
      </c>
      <c r="E109" s="98" t="s">
        <v>182</v>
      </c>
      <c r="F109" s="98" t="s">
        <v>122</v>
      </c>
      <c r="G109" s="98" t="s">
        <v>48</v>
      </c>
      <c r="H109" s="98">
        <v>24</v>
      </c>
      <c r="I109" s="100">
        <v>292427</v>
      </c>
      <c r="J109" s="100">
        <v>100000</v>
      </c>
      <c r="K109" s="100">
        <v>675208</v>
      </c>
      <c r="L109" s="100">
        <v>1067635</v>
      </c>
      <c r="M109" s="100">
        <v>779488</v>
      </c>
      <c r="N109" s="100">
        <v>1400000</v>
      </c>
      <c r="O109" s="100">
        <v>0</v>
      </c>
      <c r="P109" s="100" t="s">
        <v>49</v>
      </c>
      <c r="Q109" s="101">
        <v>0</v>
      </c>
      <c r="R109" s="93">
        <v>1330000</v>
      </c>
      <c r="S109" s="102">
        <v>1400000</v>
      </c>
      <c r="T109" s="103">
        <v>0</v>
      </c>
      <c r="U109" s="103">
        <v>0</v>
      </c>
      <c r="V109" s="107">
        <v>440000</v>
      </c>
      <c r="W109" s="108"/>
      <c r="X109" s="104">
        <v>0</v>
      </c>
      <c r="Y109" s="105">
        <v>1360300</v>
      </c>
      <c r="Z109" s="100">
        <v>440000</v>
      </c>
      <c r="AA109" s="100"/>
      <c r="AB109" s="100">
        <v>1800300</v>
      </c>
      <c r="AC109" s="106">
        <v>101.71186440677967</v>
      </c>
      <c r="AD109" s="94">
        <v>1770000</v>
      </c>
    </row>
    <row r="110" spans="1:30" s="59" customFormat="1" ht="27.75" hidden="1" customHeight="1" x14ac:dyDescent="0.5">
      <c r="A110" s="86">
        <v>91</v>
      </c>
      <c r="B110" s="95">
        <v>139052360167</v>
      </c>
      <c r="C110" s="95">
        <v>1307002206</v>
      </c>
      <c r="D110" s="98" t="s">
        <v>191</v>
      </c>
      <c r="E110" s="98" t="s">
        <v>182</v>
      </c>
      <c r="F110" s="98" t="s">
        <v>93</v>
      </c>
      <c r="G110" s="98" t="s">
        <v>55</v>
      </c>
      <c r="H110" s="98">
        <v>30</v>
      </c>
      <c r="I110" s="100">
        <v>900142</v>
      </c>
      <c r="J110" s="100">
        <v>100000</v>
      </c>
      <c r="K110" s="100">
        <v>95261</v>
      </c>
      <c r="L110" s="100">
        <v>1095403</v>
      </c>
      <c r="M110" s="100">
        <v>96582</v>
      </c>
      <c r="N110" s="100">
        <v>100000</v>
      </c>
      <c r="O110" s="100">
        <v>0</v>
      </c>
      <c r="P110" s="100" t="s">
        <v>49</v>
      </c>
      <c r="Q110" s="101">
        <v>0</v>
      </c>
      <c r="R110" s="93">
        <v>95000</v>
      </c>
      <c r="S110" s="102">
        <v>100000</v>
      </c>
      <c r="T110" s="103">
        <v>0</v>
      </c>
      <c r="U110" s="103">
        <v>0</v>
      </c>
      <c r="V110" s="104"/>
      <c r="W110" s="104"/>
      <c r="X110" s="104">
        <v>0</v>
      </c>
      <c r="Y110" s="105">
        <v>89069</v>
      </c>
      <c r="Z110" s="100">
        <v>0</v>
      </c>
      <c r="AA110" s="100"/>
      <c r="AB110" s="100">
        <v>89069</v>
      </c>
      <c r="AC110" s="106">
        <v>93.756842105263161</v>
      </c>
      <c r="AD110" s="94">
        <v>95000</v>
      </c>
    </row>
    <row r="111" spans="1:30" s="59" customFormat="1" ht="27.75" hidden="1" customHeight="1" x14ac:dyDescent="0.5">
      <c r="A111" s="86">
        <v>92</v>
      </c>
      <c r="B111" s="95">
        <v>139052360199</v>
      </c>
      <c r="C111" s="95">
        <v>1307002204</v>
      </c>
      <c r="D111" s="98" t="s">
        <v>192</v>
      </c>
      <c r="E111" s="98" t="s">
        <v>182</v>
      </c>
      <c r="F111" s="98" t="s">
        <v>93</v>
      </c>
      <c r="G111" s="98" t="s">
        <v>48</v>
      </c>
      <c r="H111" s="98">
        <v>18.8</v>
      </c>
      <c r="I111" s="100">
        <v>1277639</v>
      </c>
      <c r="J111" s="100">
        <v>500000</v>
      </c>
      <c r="K111" s="100">
        <v>1023090</v>
      </c>
      <c r="L111" s="100">
        <v>2800729</v>
      </c>
      <c r="M111" s="100">
        <v>976070</v>
      </c>
      <c r="N111" s="100">
        <v>1500000</v>
      </c>
      <c r="O111" s="100">
        <v>0</v>
      </c>
      <c r="P111" s="100" t="s">
        <v>49</v>
      </c>
      <c r="Q111" s="101">
        <v>0</v>
      </c>
      <c r="R111" s="93">
        <v>1425000</v>
      </c>
      <c r="S111" s="102">
        <v>1500000</v>
      </c>
      <c r="T111" s="103">
        <v>0</v>
      </c>
      <c r="U111" s="103">
        <v>222000</v>
      </c>
      <c r="V111" s="107">
        <v>560000</v>
      </c>
      <c r="W111" s="108"/>
      <c r="X111" s="104">
        <v>828200</v>
      </c>
      <c r="Y111" s="105">
        <v>1639650</v>
      </c>
      <c r="Z111" s="100">
        <v>1610200</v>
      </c>
      <c r="AA111" s="100"/>
      <c r="AB111" s="100">
        <v>3249850</v>
      </c>
      <c r="AC111" s="106">
        <v>107.07202161307328</v>
      </c>
      <c r="AD111" s="94">
        <v>3035200</v>
      </c>
    </row>
    <row r="112" spans="1:30" s="59" customFormat="1" ht="27.75" hidden="1" customHeight="1" x14ac:dyDescent="0.5">
      <c r="A112" s="75"/>
      <c r="B112" s="76" t="s">
        <v>44</v>
      </c>
      <c r="C112" s="77"/>
      <c r="D112" s="114" t="s">
        <v>193</v>
      </c>
      <c r="E112" s="80"/>
      <c r="F112" s="80"/>
      <c r="G112" s="80"/>
      <c r="H112" s="80"/>
      <c r="I112" s="80">
        <v>1352658</v>
      </c>
      <c r="J112" s="80">
        <v>716750</v>
      </c>
      <c r="K112" s="80">
        <v>2349963</v>
      </c>
      <c r="L112" s="80">
        <v>4419371</v>
      </c>
      <c r="M112" s="80">
        <v>3274789</v>
      </c>
      <c r="N112" s="80">
        <v>4550000</v>
      </c>
      <c r="O112" s="80">
        <v>0</v>
      </c>
      <c r="P112" s="80">
        <v>0</v>
      </c>
      <c r="Q112" s="110">
        <v>0</v>
      </c>
      <c r="R112" s="85">
        <v>4322500</v>
      </c>
      <c r="S112" s="81">
        <v>4550000</v>
      </c>
      <c r="T112" s="82">
        <v>465000</v>
      </c>
      <c r="U112" s="82">
        <v>0</v>
      </c>
      <c r="V112" s="83">
        <v>0</v>
      </c>
      <c r="W112" s="83">
        <v>0</v>
      </c>
      <c r="X112" s="83">
        <v>0</v>
      </c>
      <c r="Y112" s="85">
        <v>4797627</v>
      </c>
      <c r="Z112" s="82">
        <v>0</v>
      </c>
      <c r="AA112" s="82">
        <v>0</v>
      </c>
      <c r="AB112" s="82">
        <v>4797627</v>
      </c>
      <c r="AC112" s="84">
        <v>100.21153002610966</v>
      </c>
      <c r="AD112" s="84">
        <v>4787500</v>
      </c>
    </row>
    <row r="113" spans="1:30" s="59" customFormat="1" ht="27.75" hidden="1" customHeight="1" x14ac:dyDescent="0.5">
      <c r="A113" s="86">
        <v>93</v>
      </c>
      <c r="B113" s="95">
        <v>139051460008</v>
      </c>
      <c r="C113" s="95">
        <v>1307006075</v>
      </c>
      <c r="D113" s="98" t="s">
        <v>194</v>
      </c>
      <c r="E113" s="98" t="s">
        <v>193</v>
      </c>
      <c r="F113" s="98" t="s">
        <v>93</v>
      </c>
      <c r="G113" s="98" t="s">
        <v>55</v>
      </c>
      <c r="H113" s="98">
        <v>76</v>
      </c>
      <c r="I113" s="100">
        <v>559859</v>
      </c>
      <c r="J113" s="100">
        <v>221625</v>
      </c>
      <c r="K113" s="100">
        <v>106084</v>
      </c>
      <c r="L113" s="100">
        <v>887568</v>
      </c>
      <c r="M113" s="100">
        <v>491453</v>
      </c>
      <c r="N113" s="100">
        <v>250000</v>
      </c>
      <c r="O113" s="100">
        <v>0</v>
      </c>
      <c r="P113" s="100" t="s">
        <v>49</v>
      </c>
      <c r="Q113" s="101">
        <v>0</v>
      </c>
      <c r="R113" s="93">
        <v>237500</v>
      </c>
      <c r="S113" s="102">
        <v>250000</v>
      </c>
      <c r="T113" s="103">
        <v>0</v>
      </c>
      <c r="U113" s="103">
        <v>0</v>
      </c>
      <c r="V113" s="104"/>
      <c r="W113" s="104"/>
      <c r="X113" s="104">
        <v>0</v>
      </c>
      <c r="Y113" s="105">
        <v>219955</v>
      </c>
      <c r="Z113" s="100">
        <v>0</v>
      </c>
      <c r="AA113" s="100"/>
      <c r="AB113" s="100">
        <v>219955</v>
      </c>
      <c r="AC113" s="106">
        <v>92.612631578947372</v>
      </c>
      <c r="AD113" s="94">
        <v>237500</v>
      </c>
    </row>
    <row r="114" spans="1:30" s="59" customFormat="1" ht="27.75" hidden="1" customHeight="1" x14ac:dyDescent="0.5">
      <c r="A114" s="86">
        <v>94</v>
      </c>
      <c r="B114" s="95">
        <v>139051660054</v>
      </c>
      <c r="C114" s="95">
        <v>1307003144</v>
      </c>
      <c r="D114" s="98" t="s">
        <v>195</v>
      </c>
      <c r="E114" s="98" t="s">
        <v>193</v>
      </c>
      <c r="F114" s="98" t="s">
        <v>143</v>
      </c>
      <c r="G114" s="98" t="s">
        <v>48</v>
      </c>
      <c r="H114" s="98">
        <v>11</v>
      </c>
      <c r="I114" s="100">
        <v>562210</v>
      </c>
      <c r="J114" s="100">
        <v>471000</v>
      </c>
      <c r="K114" s="100">
        <v>3879</v>
      </c>
      <c r="L114" s="100">
        <v>1037089</v>
      </c>
      <c r="M114" s="100">
        <v>972651</v>
      </c>
      <c r="N114" s="100">
        <v>1800000</v>
      </c>
      <c r="O114" s="100">
        <v>0</v>
      </c>
      <c r="P114" s="100" t="s">
        <v>49</v>
      </c>
      <c r="Q114" s="101">
        <v>0</v>
      </c>
      <c r="R114" s="93">
        <v>1710000</v>
      </c>
      <c r="S114" s="102">
        <v>1800000</v>
      </c>
      <c r="T114" s="103">
        <v>465000</v>
      </c>
      <c r="U114" s="103">
        <v>0</v>
      </c>
      <c r="V114" s="104"/>
      <c r="W114" s="104"/>
      <c r="X114" s="104">
        <v>0</v>
      </c>
      <c r="Y114" s="105">
        <v>1871522</v>
      </c>
      <c r="Z114" s="100">
        <v>0</v>
      </c>
      <c r="AA114" s="100"/>
      <c r="AB114" s="100">
        <v>1871522</v>
      </c>
      <c r="AC114" s="106">
        <v>86.046988505747123</v>
      </c>
      <c r="AD114" s="94">
        <v>2175000</v>
      </c>
    </row>
    <row r="115" spans="1:30" s="59" customFormat="1" ht="27.75" hidden="1" customHeight="1" x14ac:dyDescent="0.5">
      <c r="A115" s="86">
        <v>95</v>
      </c>
      <c r="B115" s="95">
        <v>139052360083</v>
      </c>
      <c r="C115" s="95">
        <v>1307002232</v>
      </c>
      <c r="D115" s="98" t="s">
        <v>196</v>
      </c>
      <c r="E115" s="98" t="s">
        <v>193</v>
      </c>
      <c r="F115" s="98" t="s">
        <v>197</v>
      </c>
      <c r="G115" s="98" t="s">
        <v>48</v>
      </c>
      <c r="H115" s="98">
        <v>5</v>
      </c>
      <c r="I115" s="100">
        <v>230589</v>
      </c>
      <c r="J115" s="100">
        <v>24125</v>
      </c>
      <c r="K115" s="100">
        <v>140000</v>
      </c>
      <c r="L115" s="100">
        <v>394714</v>
      </c>
      <c r="M115" s="100">
        <v>144872</v>
      </c>
      <c r="N115" s="100">
        <v>500000</v>
      </c>
      <c r="O115" s="100">
        <v>0</v>
      </c>
      <c r="P115" s="100" t="s">
        <v>49</v>
      </c>
      <c r="Q115" s="101">
        <v>0</v>
      </c>
      <c r="R115" s="93">
        <v>475000</v>
      </c>
      <c r="S115" s="102">
        <v>500000</v>
      </c>
      <c r="T115" s="103">
        <v>0</v>
      </c>
      <c r="U115" s="103">
        <v>0</v>
      </c>
      <c r="V115" s="104"/>
      <c r="W115" s="104"/>
      <c r="X115" s="104">
        <v>0</v>
      </c>
      <c r="Y115" s="105">
        <v>542000</v>
      </c>
      <c r="Z115" s="100">
        <v>0</v>
      </c>
      <c r="AA115" s="100"/>
      <c r="AB115" s="100">
        <v>542000</v>
      </c>
      <c r="AC115" s="106">
        <v>114.10526315789474</v>
      </c>
      <c r="AD115" s="94">
        <v>475000</v>
      </c>
    </row>
    <row r="116" spans="1:30" s="59" customFormat="1" ht="33.6" hidden="1" x14ac:dyDescent="0.5">
      <c r="A116" s="86">
        <v>96</v>
      </c>
      <c r="B116" s="95">
        <v>139052360132</v>
      </c>
      <c r="C116" s="95">
        <v>1307002316</v>
      </c>
      <c r="D116" s="98" t="s">
        <v>198</v>
      </c>
      <c r="E116" s="98" t="s">
        <v>193</v>
      </c>
      <c r="F116" s="98" t="s">
        <v>88</v>
      </c>
      <c r="G116" s="98" t="s">
        <v>48</v>
      </c>
      <c r="H116" s="98">
        <v>5</v>
      </c>
      <c r="I116" s="100">
        <v>0</v>
      </c>
      <c r="J116" s="100">
        <v>0</v>
      </c>
      <c r="K116" s="100">
        <v>2100000</v>
      </c>
      <c r="L116" s="100">
        <v>2100000</v>
      </c>
      <c r="M116" s="100">
        <v>1665813</v>
      </c>
      <c r="N116" s="100">
        <v>2000000</v>
      </c>
      <c r="O116" s="100">
        <v>0</v>
      </c>
      <c r="P116" s="100" t="s">
        <v>49</v>
      </c>
      <c r="Q116" s="101">
        <v>0</v>
      </c>
      <c r="R116" s="93">
        <v>1900000</v>
      </c>
      <c r="S116" s="102">
        <v>2000000</v>
      </c>
      <c r="T116" s="103">
        <v>0</v>
      </c>
      <c r="U116" s="103">
        <v>0</v>
      </c>
      <c r="V116" s="104"/>
      <c r="W116" s="104"/>
      <c r="X116" s="104">
        <v>0</v>
      </c>
      <c r="Y116" s="105">
        <v>2164150</v>
      </c>
      <c r="Z116" s="100">
        <v>0</v>
      </c>
      <c r="AA116" s="100"/>
      <c r="AB116" s="100">
        <v>2164150</v>
      </c>
      <c r="AC116" s="106">
        <v>113.90263157894736</v>
      </c>
      <c r="AD116" s="94">
        <v>1900000</v>
      </c>
    </row>
    <row r="117" spans="1:30" s="59" customFormat="1" ht="27.75" hidden="1" customHeight="1" x14ac:dyDescent="0.5">
      <c r="A117" s="75"/>
      <c r="B117" s="76" t="s">
        <v>44</v>
      </c>
      <c r="C117" s="77"/>
      <c r="D117" s="114" t="s">
        <v>199</v>
      </c>
      <c r="E117" s="80"/>
      <c r="F117" s="80"/>
      <c r="G117" s="80"/>
      <c r="H117" s="80"/>
      <c r="I117" s="80">
        <v>6960959</v>
      </c>
      <c r="J117" s="80">
        <v>2740579</v>
      </c>
      <c r="K117" s="80">
        <v>6645895</v>
      </c>
      <c r="L117" s="80">
        <v>16347433</v>
      </c>
      <c r="M117" s="80">
        <v>4473521</v>
      </c>
      <c r="N117" s="80">
        <v>6450010</v>
      </c>
      <c r="O117" s="80">
        <v>0</v>
      </c>
      <c r="P117" s="80">
        <v>0</v>
      </c>
      <c r="Q117" s="110">
        <v>0</v>
      </c>
      <c r="R117" s="85">
        <v>6127510</v>
      </c>
      <c r="S117" s="81">
        <v>6450010</v>
      </c>
      <c r="T117" s="82">
        <v>518660</v>
      </c>
      <c r="U117" s="82">
        <v>0</v>
      </c>
      <c r="V117" s="83">
        <v>0</v>
      </c>
      <c r="W117" s="83">
        <v>0</v>
      </c>
      <c r="X117" s="83">
        <v>0</v>
      </c>
      <c r="Y117" s="85">
        <v>5153703</v>
      </c>
      <c r="Z117" s="82">
        <v>400000</v>
      </c>
      <c r="AA117" s="82">
        <v>0</v>
      </c>
      <c r="AB117" s="82">
        <v>5553703</v>
      </c>
      <c r="AC117" s="84">
        <v>83.562457776433646</v>
      </c>
      <c r="AD117" s="84">
        <v>6646170</v>
      </c>
    </row>
    <row r="118" spans="1:30" s="59" customFormat="1" ht="27.75" hidden="1" customHeight="1" x14ac:dyDescent="0.5">
      <c r="A118" s="86">
        <v>97</v>
      </c>
      <c r="B118" s="95">
        <v>139051660011</v>
      </c>
      <c r="C118" s="95">
        <v>1307003013</v>
      </c>
      <c r="D118" s="98" t="s">
        <v>200</v>
      </c>
      <c r="E118" s="98" t="s">
        <v>199</v>
      </c>
      <c r="F118" s="98" t="s">
        <v>101</v>
      </c>
      <c r="G118" s="98" t="s">
        <v>55</v>
      </c>
      <c r="H118" s="98">
        <v>15</v>
      </c>
      <c r="I118" s="100">
        <v>129451</v>
      </c>
      <c r="J118" s="100">
        <v>0</v>
      </c>
      <c r="K118" s="100">
        <v>0</v>
      </c>
      <c r="L118" s="100">
        <v>129451</v>
      </c>
      <c r="M118" s="100">
        <v>10</v>
      </c>
      <c r="N118" s="100">
        <v>10</v>
      </c>
      <c r="O118" s="100">
        <v>0</v>
      </c>
      <c r="P118" s="100" t="s">
        <v>49</v>
      </c>
      <c r="Q118" s="101">
        <v>0</v>
      </c>
      <c r="R118" s="93">
        <v>10</v>
      </c>
      <c r="S118" s="102">
        <v>10</v>
      </c>
      <c r="T118" s="103">
        <v>0</v>
      </c>
      <c r="U118" s="103">
        <v>0</v>
      </c>
      <c r="V118" s="104"/>
      <c r="W118" s="104"/>
      <c r="X118" s="104">
        <v>0</v>
      </c>
      <c r="Y118" s="105">
        <v>0</v>
      </c>
      <c r="Z118" s="100">
        <v>0</v>
      </c>
      <c r="AA118" s="100"/>
      <c r="AB118" s="100">
        <v>0</v>
      </c>
      <c r="AC118" s="106">
        <v>0</v>
      </c>
      <c r="AD118" s="94">
        <v>10</v>
      </c>
    </row>
    <row r="119" spans="1:30" s="59" customFormat="1" ht="33.6" hidden="1" x14ac:dyDescent="0.5">
      <c r="A119" s="86">
        <v>98</v>
      </c>
      <c r="B119" s="95">
        <v>139051660038</v>
      </c>
      <c r="C119" s="95">
        <v>1307003003</v>
      </c>
      <c r="D119" s="98" t="s">
        <v>201</v>
      </c>
      <c r="E119" s="98" t="s">
        <v>199</v>
      </c>
      <c r="F119" s="98" t="s">
        <v>73</v>
      </c>
      <c r="G119" s="98" t="s">
        <v>48</v>
      </c>
      <c r="H119" s="98">
        <v>75</v>
      </c>
      <c r="I119" s="100">
        <v>413690</v>
      </c>
      <c r="J119" s="100">
        <v>342900</v>
      </c>
      <c r="K119" s="100">
        <v>366700</v>
      </c>
      <c r="L119" s="100">
        <v>1123290</v>
      </c>
      <c r="M119" s="100">
        <v>676070</v>
      </c>
      <c r="N119" s="100">
        <v>850000</v>
      </c>
      <c r="O119" s="100">
        <v>0</v>
      </c>
      <c r="P119" s="100" t="s">
        <v>49</v>
      </c>
      <c r="Q119" s="101">
        <v>0</v>
      </c>
      <c r="R119" s="93">
        <v>807500</v>
      </c>
      <c r="S119" s="102">
        <v>850000</v>
      </c>
      <c r="T119" s="103">
        <v>0</v>
      </c>
      <c r="U119" s="103">
        <v>0</v>
      </c>
      <c r="V119" s="104"/>
      <c r="W119" s="104"/>
      <c r="X119" s="104">
        <v>0</v>
      </c>
      <c r="Y119" s="105">
        <v>70000</v>
      </c>
      <c r="Z119" s="100">
        <v>0</v>
      </c>
      <c r="AA119" s="100"/>
      <c r="AB119" s="100">
        <v>70000</v>
      </c>
      <c r="AC119" s="106">
        <v>8.6687306501547994</v>
      </c>
      <c r="AD119" s="94">
        <v>807500</v>
      </c>
    </row>
    <row r="120" spans="1:30" s="59" customFormat="1" ht="27.75" hidden="1" customHeight="1" x14ac:dyDescent="0.5">
      <c r="A120" s="86">
        <v>99</v>
      </c>
      <c r="B120" s="95">
        <v>139051660076</v>
      </c>
      <c r="C120" s="95">
        <v>1307003196</v>
      </c>
      <c r="D120" s="98" t="s">
        <v>202</v>
      </c>
      <c r="E120" s="98" t="s">
        <v>199</v>
      </c>
      <c r="F120" s="98" t="s">
        <v>106</v>
      </c>
      <c r="G120" s="98" t="s">
        <v>48</v>
      </c>
      <c r="H120" s="98">
        <v>60</v>
      </c>
      <c r="I120" s="100">
        <v>2686002</v>
      </c>
      <c r="J120" s="100">
        <v>796500</v>
      </c>
      <c r="K120" s="100">
        <v>5297730</v>
      </c>
      <c r="L120" s="100">
        <v>8780232</v>
      </c>
      <c r="M120" s="100">
        <v>2236755</v>
      </c>
      <c r="N120" s="100">
        <v>4000000</v>
      </c>
      <c r="O120" s="100">
        <v>0</v>
      </c>
      <c r="P120" s="100" t="s">
        <v>49</v>
      </c>
      <c r="Q120" s="101">
        <v>0</v>
      </c>
      <c r="R120" s="93">
        <v>3800000</v>
      </c>
      <c r="S120" s="102">
        <v>4000000</v>
      </c>
      <c r="T120" s="103">
        <v>508490</v>
      </c>
      <c r="U120" s="103">
        <v>0</v>
      </c>
      <c r="V120" s="104"/>
      <c r="W120" s="104">
        <v>0</v>
      </c>
      <c r="X120" s="104">
        <v>0</v>
      </c>
      <c r="Y120" s="105">
        <v>4400000</v>
      </c>
      <c r="Z120" s="100">
        <v>400000</v>
      </c>
      <c r="AA120" s="100">
        <v>0</v>
      </c>
      <c r="AB120" s="100">
        <v>4800000</v>
      </c>
      <c r="AC120" s="106">
        <v>111.40794106519918</v>
      </c>
      <c r="AD120" s="94">
        <v>4308490</v>
      </c>
    </row>
    <row r="121" spans="1:30" s="59" customFormat="1" ht="45" hidden="1" customHeight="1" x14ac:dyDescent="0.5">
      <c r="A121" s="86">
        <v>100</v>
      </c>
      <c r="B121" s="95">
        <v>139051660116</v>
      </c>
      <c r="C121" s="95">
        <v>1307003195</v>
      </c>
      <c r="D121" s="98" t="s">
        <v>203</v>
      </c>
      <c r="E121" s="98" t="s">
        <v>199</v>
      </c>
      <c r="F121" s="98" t="s">
        <v>51</v>
      </c>
      <c r="G121" s="98" t="s">
        <v>55</v>
      </c>
      <c r="H121" s="98" t="s">
        <v>204</v>
      </c>
      <c r="I121" s="100">
        <v>2576294</v>
      </c>
      <c r="J121" s="100">
        <v>1200000</v>
      </c>
      <c r="K121" s="100">
        <v>832381</v>
      </c>
      <c r="L121" s="100">
        <v>4608675</v>
      </c>
      <c r="M121" s="100">
        <v>1072651</v>
      </c>
      <c r="N121" s="100">
        <v>1000000</v>
      </c>
      <c r="O121" s="100">
        <v>0</v>
      </c>
      <c r="P121" s="100" t="s">
        <v>49</v>
      </c>
      <c r="Q121" s="101">
        <v>0</v>
      </c>
      <c r="R121" s="93">
        <v>950000</v>
      </c>
      <c r="S121" s="102">
        <v>1000000</v>
      </c>
      <c r="T121" s="103">
        <v>10170</v>
      </c>
      <c r="U121" s="103">
        <v>0</v>
      </c>
      <c r="V121" s="104"/>
      <c r="W121" s="104"/>
      <c r="X121" s="104">
        <v>0</v>
      </c>
      <c r="Y121" s="105">
        <v>388350</v>
      </c>
      <c r="Z121" s="100">
        <v>0</v>
      </c>
      <c r="AA121" s="100"/>
      <c r="AB121" s="100">
        <v>388350</v>
      </c>
      <c r="AC121" s="106">
        <v>40.44596269410625</v>
      </c>
      <c r="AD121" s="94">
        <v>960170</v>
      </c>
    </row>
    <row r="122" spans="1:30" s="59" customFormat="1" ht="27.75" hidden="1" customHeight="1" x14ac:dyDescent="0.5">
      <c r="A122" s="86">
        <v>101</v>
      </c>
      <c r="B122" s="95">
        <v>139052460001</v>
      </c>
      <c r="C122" s="95">
        <v>1307005002</v>
      </c>
      <c r="D122" s="98" t="s">
        <v>205</v>
      </c>
      <c r="E122" s="98" t="s">
        <v>199</v>
      </c>
      <c r="F122" s="98" t="s">
        <v>122</v>
      </c>
      <c r="G122" s="98" t="s">
        <v>48</v>
      </c>
      <c r="H122" s="98">
        <v>58</v>
      </c>
      <c r="I122" s="100">
        <v>1155522</v>
      </c>
      <c r="J122" s="100">
        <v>401179</v>
      </c>
      <c r="K122" s="100">
        <v>149084</v>
      </c>
      <c r="L122" s="100">
        <v>1705785</v>
      </c>
      <c r="M122" s="100">
        <v>488035</v>
      </c>
      <c r="N122" s="100">
        <v>600000</v>
      </c>
      <c r="O122" s="100">
        <v>0</v>
      </c>
      <c r="P122" s="100" t="s">
        <v>49</v>
      </c>
      <c r="Q122" s="101">
        <v>0</v>
      </c>
      <c r="R122" s="93">
        <v>570000</v>
      </c>
      <c r="S122" s="102">
        <v>600000</v>
      </c>
      <c r="T122" s="103">
        <v>0</v>
      </c>
      <c r="U122" s="103">
        <v>0</v>
      </c>
      <c r="V122" s="104"/>
      <c r="W122" s="104"/>
      <c r="X122" s="104">
        <v>0</v>
      </c>
      <c r="Y122" s="105">
        <v>295353</v>
      </c>
      <c r="Z122" s="100">
        <v>0</v>
      </c>
      <c r="AA122" s="100"/>
      <c r="AB122" s="100">
        <v>295353</v>
      </c>
      <c r="AC122" s="106">
        <v>51.816315789473684</v>
      </c>
      <c r="AD122" s="94">
        <v>570000</v>
      </c>
    </row>
    <row r="123" spans="1:30" s="59" customFormat="1" ht="27.75" hidden="1" customHeight="1" x14ac:dyDescent="0.5">
      <c r="A123" s="75"/>
      <c r="B123" s="76" t="s">
        <v>44</v>
      </c>
      <c r="C123" s="77"/>
      <c r="D123" s="114" t="s">
        <v>206</v>
      </c>
      <c r="E123" s="80"/>
      <c r="F123" s="80"/>
      <c r="G123" s="80"/>
      <c r="H123" s="80"/>
      <c r="I123" s="80">
        <v>33934347</v>
      </c>
      <c r="J123" s="80">
        <v>11826510</v>
      </c>
      <c r="K123" s="80">
        <v>14797990</v>
      </c>
      <c r="L123" s="80">
        <v>60558847</v>
      </c>
      <c r="M123" s="80">
        <v>14120180</v>
      </c>
      <c r="N123" s="80">
        <v>16350100</v>
      </c>
      <c r="O123" s="80">
        <v>0</v>
      </c>
      <c r="P123" s="80">
        <v>0</v>
      </c>
      <c r="Q123" s="110">
        <v>0</v>
      </c>
      <c r="R123" s="85">
        <v>15532600</v>
      </c>
      <c r="S123" s="81">
        <v>16350100</v>
      </c>
      <c r="T123" s="82">
        <v>696114</v>
      </c>
      <c r="U123" s="82">
        <v>1641000</v>
      </c>
      <c r="V123" s="83">
        <v>0</v>
      </c>
      <c r="W123" s="83">
        <v>0</v>
      </c>
      <c r="X123" s="83">
        <v>0</v>
      </c>
      <c r="Y123" s="85">
        <v>14893387</v>
      </c>
      <c r="Z123" s="82">
        <v>2070000</v>
      </c>
      <c r="AA123" s="82">
        <v>0</v>
      </c>
      <c r="AB123" s="82">
        <v>16963387</v>
      </c>
      <c r="AC123" s="84">
        <v>94.928139308776849</v>
      </c>
      <c r="AD123" s="84">
        <v>17869714</v>
      </c>
    </row>
    <row r="124" spans="1:30" s="59" customFormat="1" ht="27.75" hidden="1" customHeight="1" x14ac:dyDescent="0.5">
      <c r="A124" s="86">
        <v>102</v>
      </c>
      <c r="B124" s="95">
        <v>139051660003</v>
      </c>
      <c r="C124" s="95">
        <v>1307003046</v>
      </c>
      <c r="D124" s="98" t="s">
        <v>207</v>
      </c>
      <c r="E124" s="98" t="s">
        <v>206</v>
      </c>
      <c r="F124" s="98" t="s">
        <v>51</v>
      </c>
      <c r="G124" s="98" t="s">
        <v>55</v>
      </c>
      <c r="H124" s="98">
        <v>98</v>
      </c>
      <c r="I124" s="100">
        <v>1371271</v>
      </c>
      <c r="J124" s="100">
        <v>157900</v>
      </c>
      <c r="K124" s="100">
        <v>200000</v>
      </c>
      <c r="L124" s="100">
        <v>1729171</v>
      </c>
      <c r="M124" s="100">
        <v>579488</v>
      </c>
      <c r="N124" s="100">
        <v>300000</v>
      </c>
      <c r="O124" s="100">
        <v>0</v>
      </c>
      <c r="P124" s="100" t="s">
        <v>49</v>
      </c>
      <c r="Q124" s="101">
        <v>0</v>
      </c>
      <c r="R124" s="93">
        <v>285000</v>
      </c>
      <c r="S124" s="102">
        <v>300000</v>
      </c>
      <c r="T124" s="103">
        <v>0</v>
      </c>
      <c r="U124" s="103">
        <v>0</v>
      </c>
      <c r="V124" s="104"/>
      <c r="W124" s="104"/>
      <c r="X124" s="104">
        <v>0</v>
      </c>
      <c r="Y124" s="105">
        <v>210000</v>
      </c>
      <c r="Z124" s="100">
        <v>0</v>
      </c>
      <c r="AA124" s="100"/>
      <c r="AB124" s="100">
        <v>210000</v>
      </c>
      <c r="AC124" s="106">
        <v>73.684210526315795</v>
      </c>
      <c r="AD124" s="94">
        <v>285000</v>
      </c>
    </row>
    <row r="125" spans="1:30" s="59" customFormat="1" ht="27.75" hidden="1" customHeight="1" x14ac:dyDescent="0.5">
      <c r="A125" s="86">
        <v>103</v>
      </c>
      <c r="B125" s="95">
        <v>139051660006</v>
      </c>
      <c r="C125" s="95">
        <v>1307003010</v>
      </c>
      <c r="D125" s="98" t="s">
        <v>208</v>
      </c>
      <c r="E125" s="98" t="s">
        <v>206</v>
      </c>
      <c r="F125" s="98" t="s">
        <v>99</v>
      </c>
      <c r="G125" s="98" t="s">
        <v>55</v>
      </c>
      <c r="H125" s="98"/>
      <c r="I125" s="100">
        <v>22673</v>
      </c>
      <c r="J125" s="100">
        <v>0</v>
      </c>
      <c r="K125" s="100">
        <v>0</v>
      </c>
      <c r="L125" s="100">
        <v>22673</v>
      </c>
      <c r="M125" s="100">
        <v>9658</v>
      </c>
      <c r="N125" s="100">
        <v>10</v>
      </c>
      <c r="O125" s="100">
        <v>0</v>
      </c>
      <c r="P125" s="100" t="s">
        <v>49</v>
      </c>
      <c r="Q125" s="101">
        <v>0</v>
      </c>
      <c r="R125" s="93">
        <v>10</v>
      </c>
      <c r="S125" s="102">
        <v>10</v>
      </c>
      <c r="T125" s="103">
        <v>0</v>
      </c>
      <c r="U125" s="103">
        <v>0</v>
      </c>
      <c r="V125" s="104"/>
      <c r="W125" s="104"/>
      <c r="X125" s="104">
        <v>0</v>
      </c>
      <c r="Y125" s="105">
        <v>0</v>
      </c>
      <c r="Z125" s="100">
        <v>0</v>
      </c>
      <c r="AA125" s="100"/>
      <c r="AB125" s="100">
        <v>0</v>
      </c>
      <c r="AC125" s="106">
        <v>0</v>
      </c>
      <c r="AD125" s="94">
        <v>10</v>
      </c>
    </row>
    <row r="126" spans="1:30" s="59" customFormat="1" ht="27.75" hidden="1" customHeight="1" x14ac:dyDescent="0.5">
      <c r="A126" s="86">
        <v>104</v>
      </c>
      <c r="B126" s="95">
        <v>139051660068</v>
      </c>
      <c r="C126" s="95">
        <v>1307003110</v>
      </c>
      <c r="D126" s="98" t="s">
        <v>209</v>
      </c>
      <c r="E126" s="98" t="s">
        <v>206</v>
      </c>
      <c r="F126" s="98" t="s">
        <v>73</v>
      </c>
      <c r="G126" s="98" t="s">
        <v>55</v>
      </c>
      <c r="H126" s="98">
        <v>3.54</v>
      </c>
      <c r="I126" s="100">
        <v>23756</v>
      </c>
      <c r="J126" s="100">
        <v>19300</v>
      </c>
      <c r="K126" s="100">
        <v>0</v>
      </c>
      <c r="L126" s="100">
        <v>43056</v>
      </c>
      <c r="M126" s="100">
        <v>10</v>
      </c>
      <c r="N126" s="100">
        <v>10</v>
      </c>
      <c r="O126" s="100">
        <v>0</v>
      </c>
      <c r="P126" s="100" t="s">
        <v>49</v>
      </c>
      <c r="Q126" s="101">
        <v>0</v>
      </c>
      <c r="R126" s="93">
        <v>10</v>
      </c>
      <c r="S126" s="102">
        <v>10</v>
      </c>
      <c r="T126" s="103">
        <v>0</v>
      </c>
      <c r="U126" s="103">
        <v>0</v>
      </c>
      <c r="V126" s="104"/>
      <c r="W126" s="104"/>
      <c r="X126" s="104">
        <v>0</v>
      </c>
      <c r="Y126" s="105">
        <v>0</v>
      </c>
      <c r="Z126" s="100">
        <v>0</v>
      </c>
      <c r="AA126" s="100"/>
      <c r="AB126" s="100">
        <v>0</v>
      </c>
      <c r="AC126" s="106">
        <v>0</v>
      </c>
      <c r="AD126" s="94">
        <v>10</v>
      </c>
    </row>
    <row r="127" spans="1:30" s="59" customFormat="1" ht="27.75" hidden="1" customHeight="1" x14ac:dyDescent="0.5">
      <c r="A127" s="86">
        <v>105</v>
      </c>
      <c r="B127" s="95">
        <v>139051660094</v>
      </c>
      <c r="C127" s="95">
        <v>1307003021</v>
      </c>
      <c r="D127" s="98" t="s">
        <v>210</v>
      </c>
      <c r="E127" s="98" t="s">
        <v>206</v>
      </c>
      <c r="F127" s="98" t="s">
        <v>73</v>
      </c>
      <c r="G127" s="98" t="s">
        <v>55</v>
      </c>
      <c r="H127" s="98">
        <v>90</v>
      </c>
      <c r="I127" s="100">
        <v>17157</v>
      </c>
      <c r="J127" s="100">
        <v>965</v>
      </c>
      <c r="K127" s="100">
        <v>0</v>
      </c>
      <c r="L127" s="100">
        <v>18122</v>
      </c>
      <c r="M127" s="100">
        <v>10</v>
      </c>
      <c r="N127" s="100">
        <v>10</v>
      </c>
      <c r="O127" s="100">
        <v>0</v>
      </c>
      <c r="P127" s="100" t="s">
        <v>49</v>
      </c>
      <c r="Q127" s="101">
        <v>0</v>
      </c>
      <c r="R127" s="93">
        <v>10</v>
      </c>
      <c r="S127" s="102">
        <v>10</v>
      </c>
      <c r="T127" s="103">
        <v>0</v>
      </c>
      <c r="U127" s="103">
        <v>0</v>
      </c>
      <c r="V127" s="104"/>
      <c r="W127" s="104"/>
      <c r="X127" s="104">
        <v>0</v>
      </c>
      <c r="Y127" s="105">
        <v>0</v>
      </c>
      <c r="Z127" s="100">
        <v>0</v>
      </c>
      <c r="AA127" s="100"/>
      <c r="AB127" s="100">
        <v>0</v>
      </c>
      <c r="AC127" s="106">
        <v>0</v>
      </c>
      <c r="AD127" s="94">
        <v>10</v>
      </c>
    </row>
    <row r="128" spans="1:30" s="59" customFormat="1" ht="27.75" hidden="1" customHeight="1" x14ac:dyDescent="0.5">
      <c r="A128" s="86">
        <v>106</v>
      </c>
      <c r="B128" s="95">
        <v>139051660107</v>
      </c>
      <c r="C128" s="95">
        <v>1307003015</v>
      </c>
      <c r="D128" s="98" t="s">
        <v>211</v>
      </c>
      <c r="E128" s="98" t="s">
        <v>206</v>
      </c>
      <c r="F128" s="98" t="s">
        <v>85</v>
      </c>
      <c r="G128" s="98" t="s">
        <v>55</v>
      </c>
      <c r="H128" s="98">
        <v>52</v>
      </c>
      <c r="I128" s="100">
        <v>691061</v>
      </c>
      <c r="J128" s="100">
        <v>5</v>
      </c>
      <c r="K128" s="100">
        <v>0</v>
      </c>
      <c r="L128" s="100">
        <v>691066</v>
      </c>
      <c r="M128" s="100">
        <v>10</v>
      </c>
      <c r="N128" s="100">
        <v>10</v>
      </c>
      <c r="O128" s="100">
        <v>0</v>
      </c>
      <c r="P128" s="100" t="s">
        <v>49</v>
      </c>
      <c r="Q128" s="101">
        <v>0</v>
      </c>
      <c r="R128" s="93">
        <v>10</v>
      </c>
      <c r="S128" s="102">
        <v>10</v>
      </c>
      <c r="T128" s="103">
        <v>0</v>
      </c>
      <c r="U128" s="103">
        <v>0</v>
      </c>
      <c r="V128" s="104"/>
      <c r="W128" s="104"/>
      <c r="X128" s="104">
        <v>0</v>
      </c>
      <c r="Y128" s="105">
        <v>0</v>
      </c>
      <c r="Z128" s="100">
        <v>0</v>
      </c>
      <c r="AA128" s="100"/>
      <c r="AB128" s="100">
        <v>0</v>
      </c>
      <c r="AC128" s="106">
        <v>0</v>
      </c>
      <c r="AD128" s="94">
        <v>10</v>
      </c>
    </row>
    <row r="129" spans="1:30" s="59" customFormat="1" ht="27.75" hidden="1" customHeight="1" x14ac:dyDescent="0.5">
      <c r="A129" s="86">
        <v>107</v>
      </c>
      <c r="B129" s="95">
        <v>139051660112</v>
      </c>
      <c r="C129" s="95">
        <v>1307003101</v>
      </c>
      <c r="D129" s="98" t="s">
        <v>212</v>
      </c>
      <c r="E129" s="98" t="s">
        <v>206</v>
      </c>
      <c r="F129" s="98" t="s">
        <v>93</v>
      </c>
      <c r="G129" s="98" t="s">
        <v>48</v>
      </c>
      <c r="H129" s="98">
        <v>97</v>
      </c>
      <c r="I129" s="100">
        <v>3572539</v>
      </c>
      <c r="J129" s="100">
        <v>1200000</v>
      </c>
      <c r="K129" s="100">
        <v>1111200</v>
      </c>
      <c r="L129" s="100">
        <v>5883739</v>
      </c>
      <c r="M129" s="100">
        <v>1367523</v>
      </c>
      <c r="N129" s="100">
        <v>2000000</v>
      </c>
      <c r="O129" s="100">
        <v>0</v>
      </c>
      <c r="P129" s="100" t="s">
        <v>49</v>
      </c>
      <c r="Q129" s="101">
        <v>0</v>
      </c>
      <c r="R129" s="93">
        <v>1900000</v>
      </c>
      <c r="S129" s="102">
        <v>2000000</v>
      </c>
      <c r="T129" s="103">
        <v>0</v>
      </c>
      <c r="U129" s="103">
        <v>0</v>
      </c>
      <c r="V129" s="104"/>
      <c r="W129" s="104"/>
      <c r="X129" s="104">
        <v>0</v>
      </c>
      <c r="Y129" s="105">
        <v>1860000</v>
      </c>
      <c r="Z129" s="100">
        <v>0</v>
      </c>
      <c r="AA129" s="100"/>
      <c r="AB129" s="100">
        <v>1860000</v>
      </c>
      <c r="AC129" s="106">
        <v>97.89473684210526</v>
      </c>
      <c r="AD129" s="94">
        <v>1900000</v>
      </c>
    </row>
    <row r="130" spans="1:30" s="59" customFormat="1" ht="27.75" hidden="1" customHeight="1" x14ac:dyDescent="0.5">
      <c r="A130" s="86">
        <v>108</v>
      </c>
      <c r="B130" s="95">
        <v>139051660124</v>
      </c>
      <c r="C130" s="95">
        <v>1307003095</v>
      </c>
      <c r="D130" s="98" t="s">
        <v>213</v>
      </c>
      <c r="E130" s="98" t="s">
        <v>206</v>
      </c>
      <c r="F130" s="98" t="s">
        <v>122</v>
      </c>
      <c r="G130" s="98" t="s">
        <v>48</v>
      </c>
      <c r="H130" s="98">
        <v>76</v>
      </c>
      <c r="I130" s="100">
        <v>4793327</v>
      </c>
      <c r="J130" s="100">
        <v>1900545</v>
      </c>
      <c r="K130" s="100">
        <v>2052121</v>
      </c>
      <c r="L130" s="100">
        <v>8745993</v>
      </c>
      <c r="M130" s="100">
        <v>1753848</v>
      </c>
      <c r="N130" s="100">
        <v>3000000</v>
      </c>
      <c r="O130" s="100">
        <v>0</v>
      </c>
      <c r="P130" s="100" t="s">
        <v>49</v>
      </c>
      <c r="Q130" s="101">
        <v>0</v>
      </c>
      <c r="R130" s="93">
        <v>2850000</v>
      </c>
      <c r="S130" s="102">
        <v>3000000</v>
      </c>
      <c r="T130" s="103">
        <v>309034</v>
      </c>
      <c r="U130" s="103">
        <v>711000</v>
      </c>
      <c r="V130" s="104"/>
      <c r="W130" s="104"/>
      <c r="X130" s="104">
        <v>0</v>
      </c>
      <c r="Y130" s="105">
        <v>3291379</v>
      </c>
      <c r="Z130" s="100">
        <v>1020000</v>
      </c>
      <c r="AA130" s="100"/>
      <c r="AB130" s="100">
        <v>4311379</v>
      </c>
      <c r="AC130" s="106">
        <v>111.40416337427527</v>
      </c>
      <c r="AD130" s="94">
        <v>3870034</v>
      </c>
    </row>
    <row r="131" spans="1:30" s="59" customFormat="1" ht="27.75" hidden="1" customHeight="1" x14ac:dyDescent="0.5">
      <c r="A131" s="86">
        <v>109</v>
      </c>
      <c r="B131" s="95">
        <v>139052360012</v>
      </c>
      <c r="C131" s="95">
        <v>1307002001</v>
      </c>
      <c r="D131" s="98" t="s">
        <v>214</v>
      </c>
      <c r="E131" s="98" t="s">
        <v>206</v>
      </c>
      <c r="F131" s="98" t="s">
        <v>73</v>
      </c>
      <c r="G131" s="98" t="s">
        <v>48</v>
      </c>
      <c r="H131" s="98">
        <v>77</v>
      </c>
      <c r="I131" s="100">
        <v>4029924</v>
      </c>
      <c r="J131" s="100">
        <v>1704030</v>
      </c>
      <c r="K131" s="100">
        <v>1843641</v>
      </c>
      <c r="L131" s="100">
        <v>7577595</v>
      </c>
      <c r="M131" s="100">
        <v>1952139</v>
      </c>
      <c r="N131" s="100">
        <v>1500000</v>
      </c>
      <c r="O131" s="100">
        <v>0</v>
      </c>
      <c r="P131" s="100" t="s">
        <v>49</v>
      </c>
      <c r="Q131" s="101">
        <v>0</v>
      </c>
      <c r="R131" s="93">
        <v>1425000</v>
      </c>
      <c r="S131" s="102">
        <v>1500000</v>
      </c>
      <c r="T131" s="103">
        <v>0</v>
      </c>
      <c r="U131" s="103">
        <v>0</v>
      </c>
      <c r="V131" s="104"/>
      <c r="W131" s="104"/>
      <c r="X131" s="104">
        <v>0</v>
      </c>
      <c r="Y131" s="105">
        <v>445232</v>
      </c>
      <c r="Z131" s="100">
        <v>0</v>
      </c>
      <c r="AA131" s="100"/>
      <c r="AB131" s="100">
        <v>445232</v>
      </c>
      <c r="AC131" s="106">
        <v>31.244350877192982</v>
      </c>
      <c r="AD131" s="94">
        <v>1425000</v>
      </c>
    </row>
    <row r="132" spans="1:30" s="59" customFormat="1" ht="27.75" hidden="1" customHeight="1" x14ac:dyDescent="0.5">
      <c r="A132" s="86">
        <v>110</v>
      </c>
      <c r="B132" s="95">
        <v>139052360016</v>
      </c>
      <c r="C132" s="95">
        <v>1307002211</v>
      </c>
      <c r="D132" s="98" t="s">
        <v>215</v>
      </c>
      <c r="E132" s="98" t="s">
        <v>206</v>
      </c>
      <c r="F132" s="98" t="s">
        <v>93</v>
      </c>
      <c r="G132" s="98" t="s">
        <v>55</v>
      </c>
      <c r="H132" s="98">
        <v>3</v>
      </c>
      <c r="I132" s="100">
        <v>3095</v>
      </c>
      <c r="J132" s="100">
        <v>0</v>
      </c>
      <c r="K132" s="100">
        <v>0</v>
      </c>
      <c r="L132" s="100">
        <v>3095</v>
      </c>
      <c r="M132" s="100">
        <v>10</v>
      </c>
      <c r="N132" s="100">
        <v>10</v>
      </c>
      <c r="O132" s="100">
        <v>0</v>
      </c>
      <c r="P132" s="100" t="s">
        <v>49</v>
      </c>
      <c r="Q132" s="101">
        <v>0</v>
      </c>
      <c r="R132" s="93">
        <v>10</v>
      </c>
      <c r="S132" s="102">
        <v>10</v>
      </c>
      <c r="T132" s="103">
        <v>0</v>
      </c>
      <c r="U132" s="103">
        <v>0</v>
      </c>
      <c r="V132" s="104"/>
      <c r="W132" s="104"/>
      <c r="X132" s="104">
        <v>0</v>
      </c>
      <c r="Y132" s="105">
        <v>0</v>
      </c>
      <c r="Z132" s="100">
        <v>0</v>
      </c>
      <c r="AA132" s="100"/>
      <c r="AB132" s="100">
        <v>0</v>
      </c>
      <c r="AC132" s="106">
        <v>0</v>
      </c>
      <c r="AD132" s="94">
        <v>10</v>
      </c>
    </row>
    <row r="133" spans="1:30" s="59" customFormat="1" ht="27.75" hidden="1" customHeight="1" x14ac:dyDescent="0.5">
      <c r="A133" s="86">
        <v>111</v>
      </c>
      <c r="B133" s="95">
        <v>139052360017</v>
      </c>
      <c r="C133" s="95">
        <v>1307002079</v>
      </c>
      <c r="D133" s="98" t="s">
        <v>216</v>
      </c>
      <c r="E133" s="98" t="s">
        <v>206</v>
      </c>
      <c r="F133" s="98" t="s">
        <v>172</v>
      </c>
      <c r="G133" s="98" t="s">
        <v>48</v>
      </c>
      <c r="H133" s="98">
        <v>83</v>
      </c>
      <c r="I133" s="100">
        <v>3897963</v>
      </c>
      <c r="J133" s="100">
        <v>2254030</v>
      </c>
      <c r="K133" s="100">
        <v>1963569</v>
      </c>
      <c r="L133" s="100">
        <v>8115562</v>
      </c>
      <c r="M133" s="100">
        <v>1947011</v>
      </c>
      <c r="N133" s="100">
        <v>2000000</v>
      </c>
      <c r="O133" s="100">
        <v>0</v>
      </c>
      <c r="P133" s="100" t="s">
        <v>49</v>
      </c>
      <c r="Q133" s="101">
        <v>0</v>
      </c>
      <c r="R133" s="93">
        <v>1900000</v>
      </c>
      <c r="S133" s="102">
        <v>2000000</v>
      </c>
      <c r="T133" s="103">
        <v>0</v>
      </c>
      <c r="U133" s="103">
        <v>0</v>
      </c>
      <c r="V133" s="104"/>
      <c r="W133" s="104"/>
      <c r="X133" s="104">
        <v>0</v>
      </c>
      <c r="Y133" s="105">
        <v>2178186</v>
      </c>
      <c r="Z133" s="100">
        <v>0</v>
      </c>
      <c r="AA133" s="100"/>
      <c r="AB133" s="100">
        <v>2178186</v>
      </c>
      <c r="AC133" s="106">
        <v>114.64136842105263</v>
      </c>
      <c r="AD133" s="94">
        <v>1900000</v>
      </c>
    </row>
    <row r="134" spans="1:30" s="59" customFormat="1" ht="27.75" hidden="1" customHeight="1" x14ac:dyDescent="0.5">
      <c r="A134" s="86">
        <v>112</v>
      </c>
      <c r="B134" s="95">
        <v>139052360044</v>
      </c>
      <c r="C134" s="95">
        <v>1307002188</v>
      </c>
      <c r="D134" s="98" t="s">
        <v>217</v>
      </c>
      <c r="E134" s="98" t="s">
        <v>206</v>
      </c>
      <c r="F134" s="98" t="s">
        <v>136</v>
      </c>
      <c r="G134" s="98" t="s">
        <v>55</v>
      </c>
      <c r="H134" s="98">
        <v>30</v>
      </c>
      <c r="I134" s="100">
        <v>968691</v>
      </c>
      <c r="J134" s="100">
        <v>0</v>
      </c>
      <c r="K134" s="100">
        <v>0</v>
      </c>
      <c r="L134" s="100">
        <v>968691</v>
      </c>
      <c r="M134" s="100">
        <v>10</v>
      </c>
      <c r="N134" s="100">
        <v>10</v>
      </c>
      <c r="O134" s="100">
        <v>0</v>
      </c>
      <c r="P134" s="100" t="s">
        <v>49</v>
      </c>
      <c r="Q134" s="101">
        <v>0</v>
      </c>
      <c r="R134" s="93">
        <v>10</v>
      </c>
      <c r="S134" s="102">
        <v>10</v>
      </c>
      <c r="T134" s="103">
        <v>0</v>
      </c>
      <c r="U134" s="103">
        <v>0</v>
      </c>
      <c r="V134" s="104"/>
      <c r="W134" s="104"/>
      <c r="X134" s="104">
        <v>0</v>
      </c>
      <c r="Y134" s="105">
        <v>0</v>
      </c>
      <c r="Z134" s="100">
        <v>0</v>
      </c>
      <c r="AA134" s="100"/>
      <c r="AB134" s="100">
        <v>0</v>
      </c>
      <c r="AC134" s="106">
        <v>0</v>
      </c>
      <c r="AD134" s="94">
        <v>10</v>
      </c>
    </row>
    <row r="135" spans="1:30" s="59" customFormat="1" ht="27.75" hidden="1" customHeight="1" x14ac:dyDescent="0.5">
      <c r="A135" s="86">
        <v>113</v>
      </c>
      <c r="B135" s="95">
        <v>139052360048</v>
      </c>
      <c r="C135" s="95">
        <v>1307002176</v>
      </c>
      <c r="D135" s="98" t="s">
        <v>218</v>
      </c>
      <c r="E135" s="98" t="s">
        <v>206</v>
      </c>
      <c r="F135" s="98" t="s">
        <v>85</v>
      </c>
      <c r="G135" s="98" t="s">
        <v>55</v>
      </c>
      <c r="H135" s="98">
        <v>80</v>
      </c>
      <c r="I135" s="100">
        <v>496167</v>
      </c>
      <c r="J135" s="100">
        <v>0</v>
      </c>
      <c r="K135" s="100">
        <v>0</v>
      </c>
      <c r="L135" s="100">
        <v>496167</v>
      </c>
      <c r="M135" s="100">
        <v>10</v>
      </c>
      <c r="N135" s="100">
        <v>10</v>
      </c>
      <c r="O135" s="100">
        <v>0</v>
      </c>
      <c r="P135" s="100" t="s">
        <v>49</v>
      </c>
      <c r="Q135" s="101">
        <v>0</v>
      </c>
      <c r="R135" s="93">
        <v>10</v>
      </c>
      <c r="S135" s="102">
        <v>10</v>
      </c>
      <c r="T135" s="103">
        <v>0</v>
      </c>
      <c r="U135" s="103">
        <v>0</v>
      </c>
      <c r="V135" s="104"/>
      <c r="W135" s="104"/>
      <c r="X135" s="104">
        <v>0</v>
      </c>
      <c r="Y135" s="105">
        <v>0</v>
      </c>
      <c r="Z135" s="100">
        <v>0</v>
      </c>
      <c r="AA135" s="100"/>
      <c r="AB135" s="100">
        <v>0</v>
      </c>
      <c r="AC135" s="106">
        <v>0</v>
      </c>
      <c r="AD135" s="94">
        <v>10</v>
      </c>
    </row>
    <row r="136" spans="1:30" s="59" customFormat="1" ht="27.75" hidden="1" customHeight="1" x14ac:dyDescent="0.5">
      <c r="A136" s="86">
        <v>114</v>
      </c>
      <c r="B136" s="95">
        <v>139052360077</v>
      </c>
      <c r="C136" s="95">
        <v>1307002049</v>
      </c>
      <c r="D136" s="98" t="s">
        <v>219</v>
      </c>
      <c r="E136" s="98" t="s">
        <v>206</v>
      </c>
      <c r="F136" s="98" t="s">
        <v>106</v>
      </c>
      <c r="G136" s="98" t="s">
        <v>55</v>
      </c>
      <c r="H136" s="98">
        <v>96</v>
      </c>
      <c r="I136" s="100">
        <v>441804</v>
      </c>
      <c r="J136" s="100">
        <v>60673</v>
      </c>
      <c r="K136" s="100">
        <v>9402</v>
      </c>
      <c r="L136" s="100">
        <v>511879</v>
      </c>
      <c r="M136" s="100">
        <v>67607</v>
      </c>
      <c r="N136" s="100">
        <v>100000</v>
      </c>
      <c r="O136" s="100">
        <v>0</v>
      </c>
      <c r="P136" s="100" t="s">
        <v>49</v>
      </c>
      <c r="Q136" s="101">
        <v>0</v>
      </c>
      <c r="R136" s="93">
        <v>95000</v>
      </c>
      <c r="S136" s="102">
        <v>100000</v>
      </c>
      <c r="T136" s="103">
        <v>26040</v>
      </c>
      <c r="U136" s="103">
        <v>0</v>
      </c>
      <c r="V136" s="104"/>
      <c r="W136" s="104"/>
      <c r="X136" s="104">
        <v>0</v>
      </c>
      <c r="Y136" s="105">
        <v>11113</v>
      </c>
      <c r="Z136" s="100">
        <v>0</v>
      </c>
      <c r="AA136" s="100"/>
      <c r="AB136" s="100">
        <v>11113</v>
      </c>
      <c r="AC136" s="106">
        <v>9.181262392597489</v>
      </c>
      <c r="AD136" s="94">
        <v>121040</v>
      </c>
    </row>
    <row r="137" spans="1:30" s="59" customFormat="1" ht="27.75" hidden="1" customHeight="1" x14ac:dyDescent="0.5">
      <c r="A137" s="86">
        <v>115</v>
      </c>
      <c r="B137" s="95">
        <v>139052360084</v>
      </c>
      <c r="C137" s="95">
        <v>1307002157</v>
      </c>
      <c r="D137" s="98" t="s">
        <v>220</v>
      </c>
      <c r="E137" s="98" t="s">
        <v>206</v>
      </c>
      <c r="F137" s="98" t="s">
        <v>69</v>
      </c>
      <c r="G137" s="98" t="s">
        <v>55</v>
      </c>
      <c r="H137" s="98">
        <v>50</v>
      </c>
      <c r="I137" s="100">
        <v>206312</v>
      </c>
      <c r="J137" s="100">
        <v>4825</v>
      </c>
      <c r="K137" s="100">
        <v>0</v>
      </c>
      <c r="L137" s="100">
        <v>211137</v>
      </c>
      <c r="M137" s="100">
        <v>10</v>
      </c>
      <c r="N137" s="100">
        <v>10</v>
      </c>
      <c r="O137" s="100">
        <v>0</v>
      </c>
      <c r="P137" s="100" t="s">
        <v>49</v>
      </c>
      <c r="Q137" s="101">
        <v>0</v>
      </c>
      <c r="R137" s="93">
        <v>10</v>
      </c>
      <c r="S137" s="102">
        <v>10</v>
      </c>
      <c r="T137" s="103">
        <v>0</v>
      </c>
      <c r="U137" s="103">
        <v>0</v>
      </c>
      <c r="V137" s="104"/>
      <c r="W137" s="104"/>
      <c r="X137" s="104">
        <v>0</v>
      </c>
      <c r="Y137" s="105">
        <v>0</v>
      </c>
      <c r="Z137" s="100">
        <v>0</v>
      </c>
      <c r="AA137" s="100"/>
      <c r="AB137" s="100">
        <v>0</v>
      </c>
      <c r="AC137" s="106">
        <v>0</v>
      </c>
      <c r="AD137" s="94">
        <v>10</v>
      </c>
    </row>
    <row r="138" spans="1:30" s="59" customFormat="1" ht="27.75" hidden="1" customHeight="1" x14ac:dyDescent="0.5">
      <c r="A138" s="86">
        <v>116</v>
      </c>
      <c r="B138" s="95">
        <v>139052360101</v>
      </c>
      <c r="C138" s="95">
        <v>1307002151</v>
      </c>
      <c r="D138" s="98" t="s">
        <v>221</v>
      </c>
      <c r="E138" s="98" t="s">
        <v>206</v>
      </c>
      <c r="F138" s="98" t="s">
        <v>222</v>
      </c>
      <c r="G138" s="98" t="s">
        <v>55</v>
      </c>
      <c r="H138" s="98">
        <v>79</v>
      </c>
      <c r="I138" s="100">
        <v>768600</v>
      </c>
      <c r="J138" s="100">
        <v>0</v>
      </c>
      <c r="K138" s="100">
        <v>0</v>
      </c>
      <c r="L138" s="100">
        <v>768600</v>
      </c>
      <c r="M138" s="100">
        <v>10</v>
      </c>
      <c r="N138" s="100">
        <v>10</v>
      </c>
      <c r="O138" s="100">
        <v>0</v>
      </c>
      <c r="P138" s="100" t="s">
        <v>49</v>
      </c>
      <c r="Q138" s="101">
        <v>0</v>
      </c>
      <c r="R138" s="93">
        <v>10</v>
      </c>
      <c r="S138" s="102">
        <v>10</v>
      </c>
      <c r="T138" s="103">
        <v>0</v>
      </c>
      <c r="U138" s="103">
        <v>0</v>
      </c>
      <c r="V138" s="104"/>
      <c r="W138" s="104"/>
      <c r="X138" s="104">
        <v>0</v>
      </c>
      <c r="Y138" s="105">
        <v>0</v>
      </c>
      <c r="Z138" s="100">
        <v>0</v>
      </c>
      <c r="AA138" s="100"/>
      <c r="AB138" s="100">
        <v>0</v>
      </c>
      <c r="AC138" s="106">
        <v>0</v>
      </c>
      <c r="AD138" s="94">
        <v>10</v>
      </c>
    </row>
    <row r="139" spans="1:30" s="59" customFormat="1" ht="27.75" hidden="1" customHeight="1" x14ac:dyDescent="0.5">
      <c r="A139" s="86">
        <v>117</v>
      </c>
      <c r="B139" s="95">
        <v>139052360102</v>
      </c>
      <c r="C139" s="95">
        <v>1307002032</v>
      </c>
      <c r="D139" s="98" t="s">
        <v>223</v>
      </c>
      <c r="E139" s="98" t="s">
        <v>206</v>
      </c>
      <c r="F139" s="98" t="s">
        <v>122</v>
      </c>
      <c r="G139" s="98" t="s">
        <v>48</v>
      </c>
      <c r="H139" s="98">
        <v>95</v>
      </c>
      <c r="I139" s="100">
        <v>2882253</v>
      </c>
      <c r="J139" s="100">
        <v>803224</v>
      </c>
      <c r="K139" s="100">
        <v>3222300</v>
      </c>
      <c r="L139" s="100">
        <v>6907777</v>
      </c>
      <c r="M139" s="100">
        <v>1963623</v>
      </c>
      <c r="N139" s="100">
        <v>2200000</v>
      </c>
      <c r="O139" s="100">
        <v>0</v>
      </c>
      <c r="P139" s="100" t="s">
        <v>49</v>
      </c>
      <c r="Q139" s="101">
        <v>0</v>
      </c>
      <c r="R139" s="93">
        <v>2090000</v>
      </c>
      <c r="S139" s="102">
        <v>2200000</v>
      </c>
      <c r="T139" s="103">
        <v>0</v>
      </c>
      <c r="U139" s="103">
        <v>0</v>
      </c>
      <c r="V139" s="104"/>
      <c r="W139" s="104"/>
      <c r="X139" s="104">
        <v>0</v>
      </c>
      <c r="Y139" s="105">
        <v>1953148</v>
      </c>
      <c r="Z139" s="100">
        <v>0</v>
      </c>
      <c r="AA139" s="100"/>
      <c r="AB139" s="100">
        <v>1953148</v>
      </c>
      <c r="AC139" s="106">
        <v>93.452057416267948</v>
      </c>
      <c r="AD139" s="94">
        <v>2090000</v>
      </c>
    </row>
    <row r="140" spans="1:30" s="59" customFormat="1" ht="33.6" hidden="1" x14ac:dyDescent="0.5">
      <c r="A140" s="86">
        <v>118</v>
      </c>
      <c r="B140" s="95">
        <v>139052360122</v>
      </c>
      <c r="C140" s="95">
        <v>1307002046</v>
      </c>
      <c r="D140" s="98" t="s">
        <v>224</v>
      </c>
      <c r="E140" s="98" t="s">
        <v>206</v>
      </c>
      <c r="F140" s="98" t="s">
        <v>99</v>
      </c>
      <c r="G140" s="98" t="s">
        <v>48</v>
      </c>
      <c r="H140" s="98">
        <v>76</v>
      </c>
      <c r="I140" s="100">
        <v>8920734</v>
      </c>
      <c r="J140" s="100">
        <v>3450940</v>
      </c>
      <c r="K140" s="100">
        <v>4392754</v>
      </c>
      <c r="L140" s="100">
        <v>16764428</v>
      </c>
      <c r="M140" s="100">
        <v>4286030</v>
      </c>
      <c r="N140" s="100">
        <v>4500000</v>
      </c>
      <c r="O140" s="100">
        <v>0</v>
      </c>
      <c r="P140" s="100" t="s">
        <v>49</v>
      </c>
      <c r="Q140" s="101">
        <v>0</v>
      </c>
      <c r="R140" s="93">
        <v>4275000</v>
      </c>
      <c r="S140" s="102">
        <v>4500000</v>
      </c>
      <c r="T140" s="103">
        <v>122430</v>
      </c>
      <c r="U140" s="103">
        <v>930000</v>
      </c>
      <c r="V140" s="104"/>
      <c r="W140" s="104"/>
      <c r="X140" s="104">
        <v>0</v>
      </c>
      <c r="Y140" s="105">
        <v>4927376</v>
      </c>
      <c r="Z140" s="100">
        <v>1050000</v>
      </c>
      <c r="AA140" s="100"/>
      <c r="AB140" s="100">
        <v>5977376</v>
      </c>
      <c r="AC140" s="106">
        <v>112.19999136544263</v>
      </c>
      <c r="AD140" s="94">
        <v>5327430</v>
      </c>
    </row>
    <row r="141" spans="1:30" s="59" customFormat="1" ht="27.75" hidden="1" customHeight="1" x14ac:dyDescent="0.5">
      <c r="A141" s="86">
        <v>119</v>
      </c>
      <c r="B141" s="95">
        <v>139052360126</v>
      </c>
      <c r="C141" s="95">
        <v>1307002195</v>
      </c>
      <c r="D141" s="98" t="s">
        <v>225</v>
      </c>
      <c r="E141" s="98" t="s">
        <v>206</v>
      </c>
      <c r="F141" s="98" t="s">
        <v>61</v>
      </c>
      <c r="G141" s="98" t="s">
        <v>48</v>
      </c>
      <c r="H141" s="98">
        <v>74</v>
      </c>
      <c r="I141" s="100">
        <v>825372</v>
      </c>
      <c r="J141" s="100">
        <v>270073</v>
      </c>
      <c r="K141" s="100">
        <v>3003</v>
      </c>
      <c r="L141" s="100">
        <v>1098448</v>
      </c>
      <c r="M141" s="100">
        <v>193163</v>
      </c>
      <c r="N141" s="100">
        <v>50000</v>
      </c>
      <c r="O141" s="100">
        <v>0</v>
      </c>
      <c r="P141" s="100" t="s">
        <v>49</v>
      </c>
      <c r="Q141" s="101">
        <v>0</v>
      </c>
      <c r="R141" s="93">
        <v>47500</v>
      </c>
      <c r="S141" s="102">
        <v>50000</v>
      </c>
      <c r="T141" s="103">
        <v>0</v>
      </c>
      <c r="U141" s="103">
        <v>0</v>
      </c>
      <c r="V141" s="104"/>
      <c r="W141" s="104"/>
      <c r="X141" s="104">
        <v>0</v>
      </c>
      <c r="Y141" s="105">
        <v>1953</v>
      </c>
      <c r="Z141" s="100">
        <v>0</v>
      </c>
      <c r="AA141" s="100"/>
      <c r="AB141" s="100">
        <v>1953</v>
      </c>
      <c r="AC141" s="106">
        <v>4.1115789473684208</v>
      </c>
      <c r="AD141" s="94">
        <v>47500</v>
      </c>
    </row>
    <row r="142" spans="1:30" s="59" customFormat="1" ht="33.6" hidden="1" x14ac:dyDescent="0.5">
      <c r="A142" s="86">
        <v>120</v>
      </c>
      <c r="B142" s="95">
        <v>139052360154</v>
      </c>
      <c r="C142" s="95">
        <v>1307002324</v>
      </c>
      <c r="D142" s="98" t="s">
        <v>226</v>
      </c>
      <c r="E142" s="98" t="s">
        <v>206</v>
      </c>
      <c r="F142" s="98" t="s">
        <v>66</v>
      </c>
      <c r="G142" s="98" t="s">
        <v>67</v>
      </c>
      <c r="H142" s="98">
        <v>2</v>
      </c>
      <c r="I142" s="100">
        <v>0</v>
      </c>
      <c r="J142" s="100">
        <v>0</v>
      </c>
      <c r="K142" s="100">
        <v>0</v>
      </c>
      <c r="L142" s="100">
        <v>0</v>
      </c>
      <c r="M142" s="100">
        <v>0</v>
      </c>
      <c r="N142" s="100">
        <v>500000</v>
      </c>
      <c r="O142" s="100">
        <v>0</v>
      </c>
      <c r="P142" s="100" t="s">
        <v>49</v>
      </c>
      <c r="Q142" s="101">
        <v>0</v>
      </c>
      <c r="R142" s="93">
        <v>475000</v>
      </c>
      <c r="S142" s="102">
        <v>500000</v>
      </c>
      <c r="T142" s="103">
        <v>238610</v>
      </c>
      <c r="U142" s="103">
        <v>0</v>
      </c>
      <c r="V142" s="104"/>
      <c r="W142" s="104"/>
      <c r="X142" s="104">
        <v>0</v>
      </c>
      <c r="Y142" s="105">
        <v>15000</v>
      </c>
      <c r="Z142" s="100">
        <v>0</v>
      </c>
      <c r="AA142" s="100"/>
      <c r="AB142" s="100">
        <v>15000</v>
      </c>
      <c r="AC142" s="106">
        <v>2.1019884811031235</v>
      </c>
      <c r="AD142" s="94">
        <v>713610</v>
      </c>
    </row>
    <row r="143" spans="1:30" s="59" customFormat="1" ht="27.75" hidden="1" customHeight="1" x14ac:dyDescent="0.5">
      <c r="A143" s="86">
        <v>121</v>
      </c>
      <c r="B143" s="95">
        <v>139052360193</v>
      </c>
      <c r="C143" s="95">
        <v>1307002164</v>
      </c>
      <c r="D143" s="98" t="s">
        <v>227</v>
      </c>
      <c r="E143" s="98" t="s">
        <v>206</v>
      </c>
      <c r="F143" s="98" t="s">
        <v>122</v>
      </c>
      <c r="G143" s="98" t="s">
        <v>55</v>
      </c>
      <c r="H143" s="98">
        <v>3</v>
      </c>
      <c r="I143" s="100">
        <v>1648</v>
      </c>
      <c r="J143" s="100">
        <v>0</v>
      </c>
      <c r="K143" s="100">
        <v>0</v>
      </c>
      <c r="L143" s="100">
        <v>1648</v>
      </c>
      <c r="M143" s="100">
        <v>10</v>
      </c>
      <c r="N143" s="100">
        <v>10</v>
      </c>
      <c r="O143" s="100">
        <v>0</v>
      </c>
      <c r="P143" s="100" t="s">
        <v>49</v>
      </c>
      <c r="Q143" s="101">
        <v>0</v>
      </c>
      <c r="R143" s="93">
        <v>10</v>
      </c>
      <c r="S143" s="102">
        <v>10</v>
      </c>
      <c r="T143" s="103">
        <v>0</v>
      </c>
      <c r="U143" s="103">
        <v>0</v>
      </c>
      <c r="V143" s="104"/>
      <c r="W143" s="104"/>
      <c r="X143" s="104">
        <v>0</v>
      </c>
      <c r="Y143" s="105">
        <v>0</v>
      </c>
      <c r="Z143" s="100">
        <v>0</v>
      </c>
      <c r="AA143" s="100"/>
      <c r="AB143" s="100">
        <v>0</v>
      </c>
      <c r="AC143" s="106">
        <v>0</v>
      </c>
      <c r="AD143" s="94">
        <v>10</v>
      </c>
    </row>
    <row r="144" spans="1:30" s="59" customFormat="1" ht="33.6" hidden="1" x14ac:dyDescent="0.5">
      <c r="A144" s="86">
        <v>122</v>
      </c>
      <c r="B144" s="95">
        <v>139052360221</v>
      </c>
      <c r="C144" s="95">
        <v>0</v>
      </c>
      <c r="D144" s="98" t="s">
        <v>228</v>
      </c>
      <c r="E144" s="98" t="s">
        <v>206</v>
      </c>
      <c r="F144" s="98" t="s">
        <v>66</v>
      </c>
      <c r="G144" s="98" t="s">
        <v>66</v>
      </c>
      <c r="H144" s="98">
        <v>2</v>
      </c>
      <c r="I144" s="100">
        <v>0</v>
      </c>
      <c r="J144" s="100">
        <v>0</v>
      </c>
      <c r="K144" s="100">
        <v>0</v>
      </c>
      <c r="L144" s="100">
        <v>0</v>
      </c>
      <c r="M144" s="100">
        <v>0</v>
      </c>
      <c r="N144" s="100">
        <v>200000</v>
      </c>
      <c r="O144" s="100">
        <v>0</v>
      </c>
      <c r="P144" s="100" t="s">
        <v>49</v>
      </c>
      <c r="Q144" s="101">
        <v>0</v>
      </c>
      <c r="R144" s="93">
        <v>190000</v>
      </c>
      <c r="S144" s="102">
        <v>200000</v>
      </c>
      <c r="T144" s="103">
        <v>0</v>
      </c>
      <c r="U144" s="103">
        <v>0</v>
      </c>
      <c r="V144" s="104"/>
      <c r="W144" s="104"/>
      <c r="X144" s="104">
        <v>0</v>
      </c>
      <c r="Y144" s="105">
        <v>0</v>
      </c>
      <c r="Z144" s="100">
        <v>0</v>
      </c>
      <c r="AA144" s="100"/>
      <c r="AB144" s="100">
        <v>0</v>
      </c>
      <c r="AC144" s="106">
        <v>0</v>
      </c>
      <c r="AD144" s="94">
        <v>190000</v>
      </c>
    </row>
    <row r="145" spans="1:30" s="59" customFormat="1" ht="27.75" hidden="1" customHeight="1" x14ac:dyDescent="0.5">
      <c r="A145" s="75"/>
      <c r="B145" s="76" t="s">
        <v>44</v>
      </c>
      <c r="C145" s="77"/>
      <c r="D145" s="114" t="s">
        <v>229</v>
      </c>
      <c r="E145" s="80"/>
      <c r="F145" s="80"/>
      <c r="G145" s="80"/>
      <c r="H145" s="80"/>
      <c r="I145" s="80">
        <v>10478756</v>
      </c>
      <c r="J145" s="80">
        <v>5551101</v>
      </c>
      <c r="K145" s="80">
        <v>8121725</v>
      </c>
      <c r="L145" s="80">
        <v>24151582</v>
      </c>
      <c r="M145" s="80">
        <v>7018812</v>
      </c>
      <c r="N145" s="80">
        <v>11200000</v>
      </c>
      <c r="O145" s="80">
        <v>0</v>
      </c>
      <c r="P145" s="80">
        <v>0</v>
      </c>
      <c r="Q145" s="110">
        <v>0</v>
      </c>
      <c r="R145" s="85">
        <v>10640000</v>
      </c>
      <c r="S145" s="81">
        <v>11200000</v>
      </c>
      <c r="T145" s="82">
        <v>465050</v>
      </c>
      <c r="U145" s="82">
        <v>1950000</v>
      </c>
      <c r="V145" s="83">
        <v>1395919</v>
      </c>
      <c r="W145" s="83">
        <v>0</v>
      </c>
      <c r="X145" s="83">
        <v>0</v>
      </c>
      <c r="Y145" s="85">
        <v>12220120</v>
      </c>
      <c r="Z145" s="82">
        <v>3775919</v>
      </c>
      <c r="AA145" s="82">
        <v>0</v>
      </c>
      <c r="AB145" s="82">
        <v>15996039</v>
      </c>
      <c r="AC145" s="84">
        <v>110.69180897142607</v>
      </c>
      <c r="AD145" s="84">
        <v>14450969</v>
      </c>
    </row>
    <row r="146" spans="1:30" s="59" customFormat="1" ht="27.75" hidden="1" customHeight="1" x14ac:dyDescent="0.5">
      <c r="A146" s="86">
        <v>123</v>
      </c>
      <c r="B146" s="95">
        <v>139051660021</v>
      </c>
      <c r="C146" s="95">
        <v>1307003035</v>
      </c>
      <c r="D146" s="98" t="s">
        <v>230</v>
      </c>
      <c r="E146" s="98" t="s">
        <v>229</v>
      </c>
      <c r="F146" s="98" t="s">
        <v>73</v>
      </c>
      <c r="G146" s="98" t="s">
        <v>62</v>
      </c>
      <c r="H146" s="98">
        <v>86.5</v>
      </c>
      <c r="I146" s="100">
        <v>2938351</v>
      </c>
      <c r="J146" s="100">
        <v>2099179</v>
      </c>
      <c r="K146" s="100">
        <v>2590536</v>
      </c>
      <c r="L146" s="100">
        <v>7628066</v>
      </c>
      <c r="M146" s="100">
        <v>1952139</v>
      </c>
      <c r="N146" s="100">
        <v>3000000</v>
      </c>
      <c r="O146" s="100">
        <v>0</v>
      </c>
      <c r="P146" s="100" t="s">
        <v>49</v>
      </c>
      <c r="Q146" s="101">
        <v>0</v>
      </c>
      <c r="R146" s="93">
        <v>2850000</v>
      </c>
      <c r="S146" s="102">
        <v>3000000</v>
      </c>
      <c r="T146" s="103">
        <v>0</v>
      </c>
      <c r="U146" s="103">
        <v>0</v>
      </c>
      <c r="V146" s="104"/>
      <c r="W146" s="104"/>
      <c r="X146" s="104">
        <v>0</v>
      </c>
      <c r="Y146" s="105">
        <v>3299530</v>
      </c>
      <c r="Z146" s="100">
        <v>0</v>
      </c>
      <c r="AA146" s="100"/>
      <c r="AB146" s="100">
        <v>3299530</v>
      </c>
      <c r="AC146" s="106">
        <v>115.77298245614035</v>
      </c>
      <c r="AD146" s="94">
        <v>2850000</v>
      </c>
    </row>
    <row r="147" spans="1:30" s="59" customFormat="1" ht="27.75" hidden="1" customHeight="1" x14ac:dyDescent="0.5">
      <c r="A147" s="86">
        <v>124</v>
      </c>
      <c r="B147" s="95">
        <v>139051660039</v>
      </c>
      <c r="C147" s="95">
        <v>1307003100</v>
      </c>
      <c r="D147" s="98" t="s">
        <v>231</v>
      </c>
      <c r="E147" s="98" t="s">
        <v>229</v>
      </c>
      <c r="F147" s="98" t="s">
        <v>101</v>
      </c>
      <c r="G147" s="98" t="s">
        <v>55</v>
      </c>
      <c r="H147" s="98">
        <v>95</v>
      </c>
      <c r="I147" s="100">
        <v>4811867</v>
      </c>
      <c r="J147" s="100">
        <v>1500000</v>
      </c>
      <c r="K147" s="100">
        <v>873320</v>
      </c>
      <c r="L147" s="100">
        <v>7185187</v>
      </c>
      <c r="M147" s="100">
        <v>879488</v>
      </c>
      <c r="N147" s="100">
        <v>700000</v>
      </c>
      <c r="O147" s="100">
        <v>0</v>
      </c>
      <c r="P147" s="100" t="s">
        <v>49</v>
      </c>
      <c r="Q147" s="101">
        <v>0</v>
      </c>
      <c r="R147" s="93">
        <v>665000</v>
      </c>
      <c r="S147" s="102">
        <v>700000</v>
      </c>
      <c r="T147" s="103">
        <v>0</v>
      </c>
      <c r="U147" s="103">
        <v>0</v>
      </c>
      <c r="V147" s="107">
        <v>1395919</v>
      </c>
      <c r="W147" s="108"/>
      <c r="X147" s="104">
        <v>0</v>
      </c>
      <c r="Y147" s="105">
        <v>674040</v>
      </c>
      <c r="Z147" s="100">
        <v>1395919</v>
      </c>
      <c r="AA147" s="100"/>
      <c r="AB147" s="100">
        <v>2069959</v>
      </c>
      <c r="AC147" s="106">
        <v>100.43863926723952</v>
      </c>
      <c r="AD147" s="94">
        <v>2060919</v>
      </c>
    </row>
    <row r="148" spans="1:30" s="59" customFormat="1" ht="33.6" hidden="1" x14ac:dyDescent="0.5">
      <c r="A148" s="86">
        <v>125</v>
      </c>
      <c r="B148" s="95">
        <v>139052360009</v>
      </c>
      <c r="C148" s="95">
        <v>1307002233</v>
      </c>
      <c r="D148" s="98" t="s">
        <v>232</v>
      </c>
      <c r="E148" s="98" t="s">
        <v>229</v>
      </c>
      <c r="F148" s="98" t="s">
        <v>197</v>
      </c>
      <c r="G148" s="98" t="s">
        <v>48</v>
      </c>
      <c r="H148" s="98">
        <v>14.5</v>
      </c>
      <c r="I148" s="100">
        <v>1754994</v>
      </c>
      <c r="J148" s="100">
        <v>501784</v>
      </c>
      <c r="K148" s="100">
        <v>2158781</v>
      </c>
      <c r="L148" s="100">
        <v>4415559</v>
      </c>
      <c r="M148" s="100">
        <v>1941883</v>
      </c>
      <c r="N148" s="100">
        <v>4000000</v>
      </c>
      <c r="O148" s="100">
        <v>0</v>
      </c>
      <c r="P148" s="100" t="s">
        <v>49</v>
      </c>
      <c r="Q148" s="101">
        <v>0</v>
      </c>
      <c r="R148" s="93">
        <v>3800000</v>
      </c>
      <c r="S148" s="102">
        <v>4000000</v>
      </c>
      <c r="T148" s="103">
        <v>0</v>
      </c>
      <c r="U148" s="111">
        <v>1950000</v>
      </c>
      <c r="V148" s="104"/>
      <c r="W148" s="104"/>
      <c r="X148" s="104">
        <v>0</v>
      </c>
      <c r="Y148" s="105">
        <v>4399020</v>
      </c>
      <c r="Z148" s="100">
        <v>1950000</v>
      </c>
      <c r="AA148" s="100"/>
      <c r="AB148" s="100">
        <v>6349020</v>
      </c>
      <c r="AC148" s="106">
        <v>110.41773913043478</v>
      </c>
      <c r="AD148" s="94">
        <v>5750000</v>
      </c>
    </row>
    <row r="149" spans="1:30" s="59" customFormat="1" ht="27.75" hidden="1" customHeight="1" x14ac:dyDescent="0.5">
      <c r="A149" s="86">
        <v>126</v>
      </c>
      <c r="B149" s="95">
        <v>139052360073</v>
      </c>
      <c r="C149" s="95">
        <v>1307002210</v>
      </c>
      <c r="D149" s="98" t="s">
        <v>233</v>
      </c>
      <c r="E149" s="98" t="s">
        <v>229</v>
      </c>
      <c r="F149" s="98" t="s">
        <v>101</v>
      </c>
      <c r="G149" s="98" t="s">
        <v>48</v>
      </c>
      <c r="H149" s="98">
        <v>27</v>
      </c>
      <c r="I149" s="100">
        <v>973544</v>
      </c>
      <c r="J149" s="100">
        <v>500138</v>
      </c>
      <c r="K149" s="100">
        <v>854588</v>
      </c>
      <c r="L149" s="100">
        <v>2328270</v>
      </c>
      <c r="M149" s="100">
        <v>782907</v>
      </c>
      <c r="N149" s="100">
        <v>1000000</v>
      </c>
      <c r="O149" s="100">
        <v>0</v>
      </c>
      <c r="P149" s="100" t="s">
        <v>49</v>
      </c>
      <c r="Q149" s="101">
        <v>0</v>
      </c>
      <c r="R149" s="93">
        <v>950000</v>
      </c>
      <c r="S149" s="102">
        <v>1000000</v>
      </c>
      <c r="T149" s="103">
        <v>0</v>
      </c>
      <c r="U149" s="103">
        <v>0</v>
      </c>
      <c r="V149" s="104"/>
      <c r="W149" s="104"/>
      <c r="X149" s="104">
        <v>0</v>
      </c>
      <c r="Y149" s="105">
        <v>1098510</v>
      </c>
      <c r="Z149" s="100">
        <v>0</v>
      </c>
      <c r="AA149" s="100"/>
      <c r="AB149" s="100">
        <v>1098510</v>
      </c>
      <c r="AC149" s="106">
        <v>115.63263157894737</v>
      </c>
      <c r="AD149" s="94">
        <v>950000</v>
      </c>
    </row>
    <row r="150" spans="1:30" s="59" customFormat="1" ht="27.75" hidden="1" customHeight="1" x14ac:dyDescent="0.5">
      <c r="A150" s="86">
        <v>127</v>
      </c>
      <c r="B150" s="95">
        <v>139052360175</v>
      </c>
      <c r="C150" s="95">
        <v>1307002308</v>
      </c>
      <c r="D150" s="98" t="s">
        <v>234</v>
      </c>
      <c r="E150" s="98" t="s">
        <v>229</v>
      </c>
      <c r="F150" s="98" t="s">
        <v>153</v>
      </c>
      <c r="G150" s="98" t="s">
        <v>48</v>
      </c>
      <c r="H150" s="98">
        <v>13</v>
      </c>
      <c r="I150" s="100">
        <v>0</v>
      </c>
      <c r="J150" s="100">
        <v>950000</v>
      </c>
      <c r="K150" s="100">
        <v>1644500</v>
      </c>
      <c r="L150" s="100">
        <v>2594500</v>
      </c>
      <c r="M150" s="100">
        <v>1462395</v>
      </c>
      <c r="N150" s="100">
        <v>2500000</v>
      </c>
      <c r="O150" s="100">
        <v>0</v>
      </c>
      <c r="P150" s="100" t="s">
        <v>49</v>
      </c>
      <c r="Q150" s="101">
        <v>0</v>
      </c>
      <c r="R150" s="93">
        <v>2375000</v>
      </c>
      <c r="S150" s="102">
        <v>2500000</v>
      </c>
      <c r="T150" s="103">
        <v>465050</v>
      </c>
      <c r="U150" s="103">
        <v>0</v>
      </c>
      <c r="V150" s="104"/>
      <c r="W150" s="104"/>
      <c r="X150" s="104">
        <v>0</v>
      </c>
      <c r="Y150" s="105">
        <v>2749020</v>
      </c>
      <c r="Z150" s="100">
        <v>430000</v>
      </c>
      <c r="AA150" s="100"/>
      <c r="AB150" s="100">
        <v>3179020</v>
      </c>
      <c r="AC150" s="106">
        <v>111.93535325082306</v>
      </c>
      <c r="AD150" s="94">
        <v>2840050</v>
      </c>
    </row>
    <row r="151" spans="1:30" s="59" customFormat="1" ht="27.75" hidden="1" customHeight="1" x14ac:dyDescent="0.5">
      <c r="A151" s="75"/>
      <c r="B151" s="76" t="s">
        <v>44</v>
      </c>
      <c r="C151" s="77"/>
      <c r="D151" s="114" t="s">
        <v>235</v>
      </c>
      <c r="E151" s="80"/>
      <c r="F151" s="80"/>
      <c r="G151" s="80"/>
      <c r="H151" s="80"/>
      <c r="I151" s="80">
        <v>15183079</v>
      </c>
      <c r="J151" s="80">
        <v>6157331</v>
      </c>
      <c r="K151" s="80">
        <v>9041307</v>
      </c>
      <c r="L151" s="80">
        <v>30381717</v>
      </c>
      <c r="M151" s="80">
        <v>7893174</v>
      </c>
      <c r="N151" s="80">
        <v>10700000</v>
      </c>
      <c r="O151" s="80">
        <v>0</v>
      </c>
      <c r="P151" s="80">
        <v>0</v>
      </c>
      <c r="Q151" s="110">
        <v>0</v>
      </c>
      <c r="R151" s="85">
        <v>10165000</v>
      </c>
      <c r="S151" s="81">
        <v>10700000</v>
      </c>
      <c r="T151" s="82">
        <v>1183900</v>
      </c>
      <c r="U151" s="82">
        <v>340000</v>
      </c>
      <c r="V151" s="83">
        <v>1890000</v>
      </c>
      <c r="W151" s="83">
        <v>422120</v>
      </c>
      <c r="X151" s="83">
        <v>100000</v>
      </c>
      <c r="Y151" s="85">
        <v>8478344</v>
      </c>
      <c r="Z151" s="82">
        <v>2330000</v>
      </c>
      <c r="AA151" s="82">
        <v>422120</v>
      </c>
      <c r="AB151" s="82">
        <v>10808344</v>
      </c>
      <c r="AC151" s="84">
        <v>76.649377137256735</v>
      </c>
      <c r="AD151" s="84">
        <v>14101020</v>
      </c>
    </row>
    <row r="152" spans="1:30" s="59" customFormat="1" ht="42.75" hidden="1" customHeight="1" x14ac:dyDescent="0.5">
      <c r="A152" s="86">
        <v>128</v>
      </c>
      <c r="B152" s="95">
        <v>139051660019</v>
      </c>
      <c r="C152" s="95">
        <v>1307003193</v>
      </c>
      <c r="D152" s="98" t="s">
        <v>236</v>
      </c>
      <c r="E152" s="98" t="s">
        <v>235</v>
      </c>
      <c r="F152" s="98" t="s">
        <v>69</v>
      </c>
      <c r="G152" s="98" t="s">
        <v>48</v>
      </c>
      <c r="H152" s="98" t="s">
        <v>237</v>
      </c>
      <c r="I152" s="100">
        <v>4456712</v>
      </c>
      <c r="J152" s="100">
        <v>645000</v>
      </c>
      <c r="K152" s="100">
        <v>3766288</v>
      </c>
      <c r="L152" s="100">
        <v>8868000</v>
      </c>
      <c r="M152" s="100">
        <v>1069232</v>
      </c>
      <c r="N152" s="100">
        <v>1500000</v>
      </c>
      <c r="O152" s="100">
        <v>0</v>
      </c>
      <c r="P152" s="100" t="s">
        <v>49</v>
      </c>
      <c r="Q152" s="101">
        <v>0</v>
      </c>
      <c r="R152" s="93">
        <v>1425000</v>
      </c>
      <c r="S152" s="102">
        <v>1500000</v>
      </c>
      <c r="T152" s="103">
        <v>1183900</v>
      </c>
      <c r="U152" s="103">
        <v>0</v>
      </c>
      <c r="V152" s="107">
        <v>790000</v>
      </c>
      <c r="W152" s="108">
        <v>422120</v>
      </c>
      <c r="X152" s="104">
        <v>0</v>
      </c>
      <c r="Y152" s="105">
        <v>715000</v>
      </c>
      <c r="Z152" s="100">
        <v>790000</v>
      </c>
      <c r="AA152" s="100">
        <v>422120</v>
      </c>
      <c r="AB152" s="100">
        <v>1505000</v>
      </c>
      <c r="AC152" s="106">
        <v>39.387388707727254</v>
      </c>
      <c r="AD152" s="94">
        <v>3821020</v>
      </c>
    </row>
    <row r="153" spans="1:30" s="59" customFormat="1" ht="27.75" hidden="1" customHeight="1" x14ac:dyDescent="0.5">
      <c r="A153" s="86">
        <v>129</v>
      </c>
      <c r="B153" s="95">
        <v>139052360036</v>
      </c>
      <c r="C153" s="95">
        <v>1307002145</v>
      </c>
      <c r="D153" s="98" t="s">
        <v>238</v>
      </c>
      <c r="E153" s="98" t="s">
        <v>235</v>
      </c>
      <c r="F153" s="98" t="s">
        <v>59</v>
      </c>
      <c r="G153" s="98" t="s">
        <v>48</v>
      </c>
      <c r="H153" s="98">
        <v>37</v>
      </c>
      <c r="I153" s="100">
        <v>455175</v>
      </c>
      <c r="J153" s="100">
        <v>200000</v>
      </c>
      <c r="K153" s="100">
        <v>200000</v>
      </c>
      <c r="L153" s="100">
        <v>855175</v>
      </c>
      <c r="M153" s="100">
        <v>582907</v>
      </c>
      <c r="N153" s="100">
        <v>1200000</v>
      </c>
      <c r="O153" s="100">
        <v>0</v>
      </c>
      <c r="P153" s="100" t="s">
        <v>49</v>
      </c>
      <c r="Q153" s="101">
        <v>0</v>
      </c>
      <c r="R153" s="93">
        <v>1140000</v>
      </c>
      <c r="S153" s="102">
        <v>1200000</v>
      </c>
      <c r="T153" s="103">
        <v>0</v>
      </c>
      <c r="U153" s="103">
        <v>0</v>
      </c>
      <c r="V153" s="104"/>
      <c r="W153" s="104"/>
      <c r="X153" s="104">
        <v>0</v>
      </c>
      <c r="Y153" s="105">
        <v>786000</v>
      </c>
      <c r="Z153" s="100">
        <v>0</v>
      </c>
      <c r="AA153" s="100"/>
      <c r="AB153" s="100">
        <v>786000</v>
      </c>
      <c r="AC153" s="106">
        <v>68.94736842105263</v>
      </c>
      <c r="AD153" s="94">
        <v>1140000</v>
      </c>
    </row>
    <row r="154" spans="1:30" s="59" customFormat="1" ht="27.75" hidden="1" customHeight="1" x14ac:dyDescent="0.5">
      <c r="A154" s="86">
        <v>130</v>
      </c>
      <c r="B154" s="95">
        <v>139052360038</v>
      </c>
      <c r="C154" s="95">
        <v>1307002015</v>
      </c>
      <c r="D154" s="98" t="s">
        <v>239</v>
      </c>
      <c r="E154" s="98" t="s">
        <v>235</v>
      </c>
      <c r="F154" s="98" t="s">
        <v>172</v>
      </c>
      <c r="G154" s="98" t="s">
        <v>48</v>
      </c>
      <c r="H154" s="98">
        <v>40</v>
      </c>
      <c r="I154" s="100">
        <v>1710083</v>
      </c>
      <c r="J154" s="100">
        <v>1508667</v>
      </c>
      <c r="K154" s="100">
        <v>1980696</v>
      </c>
      <c r="L154" s="100">
        <v>5199446</v>
      </c>
      <c r="M154" s="100">
        <v>2241883</v>
      </c>
      <c r="N154" s="100">
        <v>2300000</v>
      </c>
      <c r="O154" s="100">
        <v>0</v>
      </c>
      <c r="P154" s="100" t="s">
        <v>49</v>
      </c>
      <c r="Q154" s="101">
        <v>0</v>
      </c>
      <c r="R154" s="93">
        <v>2185000</v>
      </c>
      <c r="S154" s="102">
        <v>2300000</v>
      </c>
      <c r="T154" s="103">
        <v>0</v>
      </c>
      <c r="U154" s="103">
        <v>340000</v>
      </c>
      <c r="V154" s="104"/>
      <c r="W154" s="104"/>
      <c r="X154" s="104">
        <v>0</v>
      </c>
      <c r="Y154" s="105">
        <v>2521902</v>
      </c>
      <c r="Z154" s="100">
        <v>340000</v>
      </c>
      <c r="AA154" s="100"/>
      <c r="AB154" s="100">
        <v>2861902</v>
      </c>
      <c r="AC154" s="106">
        <v>113.34265346534653</v>
      </c>
      <c r="AD154" s="94">
        <v>2525000</v>
      </c>
    </row>
    <row r="155" spans="1:30" s="59" customFormat="1" ht="27.75" hidden="1" customHeight="1" x14ac:dyDescent="0.5">
      <c r="A155" s="86">
        <v>131</v>
      </c>
      <c r="B155" s="95">
        <v>139052360056</v>
      </c>
      <c r="C155" s="95">
        <v>1307002042</v>
      </c>
      <c r="D155" s="98" t="s">
        <v>240</v>
      </c>
      <c r="E155" s="98" t="s">
        <v>235</v>
      </c>
      <c r="F155" s="98" t="s">
        <v>172</v>
      </c>
      <c r="G155" s="98" t="s">
        <v>55</v>
      </c>
      <c r="H155" s="98">
        <v>93.15</v>
      </c>
      <c r="I155" s="100">
        <v>1999699</v>
      </c>
      <c r="J155" s="100">
        <v>927804</v>
      </c>
      <c r="K155" s="100">
        <v>641542</v>
      </c>
      <c r="L155" s="100">
        <v>3569045</v>
      </c>
      <c r="M155" s="100">
        <v>976070</v>
      </c>
      <c r="N155" s="100">
        <v>1500000</v>
      </c>
      <c r="O155" s="100">
        <v>0</v>
      </c>
      <c r="P155" s="100" t="s">
        <v>49</v>
      </c>
      <c r="Q155" s="101">
        <v>0</v>
      </c>
      <c r="R155" s="93">
        <v>1425000</v>
      </c>
      <c r="S155" s="102">
        <v>1500000</v>
      </c>
      <c r="T155" s="103">
        <v>0</v>
      </c>
      <c r="U155" s="103">
        <v>0</v>
      </c>
      <c r="V155" s="107">
        <v>150000</v>
      </c>
      <c r="W155" s="108"/>
      <c r="X155" s="104">
        <v>0</v>
      </c>
      <c r="Y155" s="105">
        <v>1346724</v>
      </c>
      <c r="Z155" s="100">
        <v>150000</v>
      </c>
      <c r="AA155" s="100"/>
      <c r="AB155" s="100">
        <v>1496724</v>
      </c>
      <c r="AC155" s="106">
        <v>95.030095238095242</v>
      </c>
      <c r="AD155" s="94">
        <v>1575000</v>
      </c>
    </row>
    <row r="156" spans="1:30" s="59" customFormat="1" ht="27.75" hidden="1" customHeight="1" x14ac:dyDescent="0.5">
      <c r="A156" s="86">
        <v>132</v>
      </c>
      <c r="B156" s="95">
        <v>139052360074</v>
      </c>
      <c r="C156" s="95">
        <v>1307002167</v>
      </c>
      <c r="D156" s="98" t="s">
        <v>241</v>
      </c>
      <c r="E156" s="98" t="s">
        <v>235</v>
      </c>
      <c r="F156" s="98" t="s">
        <v>59</v>
      </c>
      <c r="G156" s="98" t="s">
        <v>48</v>
      </c>
      <c r="H156" s="98">
        <v>88.2</v>
      </c>
      <c r="I156" s="100">
        <v>412777</v>
      </c>
      <c r="J156" s="100">
        <v>65070</v>
      </c>
      <c r="K156" s="100">
        <v>563713</v>
      </c>
      <c r="L156" s="100">
        <v>1041560</v>
      </c>
      <c r="M156" s="100">
        <v>96582</v>
      </c>
      <c r="N156" s="100">
        <v>100000</v>
      </c>
      <c r="O156" s="100">
        <v>0</v>
      </c>
      <c r="P156" s="100" t="s">
        <v>49</v>
      </c>
      <c r="Q156" s="101">
        <v>0</v>
      </c>
      <c r="R156" s="93">
        <v>95000</v>
      </c>
      <c r="S156" s="102">
        <v>100000</v>
      </c>
      <c r="T156" s="103">
        <v>0</v>
      </c>
      <c r="U156" s="103">
        <v>0</v>
      </c>
      <c r="V156" s="104"/>
      <c r="W156" s="104"/>
      <c r="X156" s="104">
        <v>0</v>
      </c>
      <c r="Y156" s="105">
        <v>99814</v>
      </c>
      <c r="Z156" s="100">
        <v>0</v>
      </c>
      <c r="AA156" s="100"/>
      <c r="AB156" s="100">
        <v>99814</v>
      </c>
      <c r="AC156" s="106">
        <v>105.06736842105263</v>
      </c>
      <c r="AD156" s="94">
        <v>95000</v>
      </c>
    </row>
    <row r="157" spans="1:30" s="59" customFormat="1" ht="33.6" hidden="1" x14ac:dyDescent="0.5">
      <c r="A157" s="86">
        <v>133</v>
      </c>
      <c r="B157" s="95">
        <v>139052360086</v>
      </c>
      <c r="C157" s="95">
        <v>1307002152</v>
      </c>
      <c r="D157" s="98" t="s">
        <v>242</v>
      </c>
      <c r="E157" s="98" t="s">
        <v>235</v>
      </c>
      <c r="F157" s="98" t="s">
        <v>73</v>
      </c>
      <c r="G157" s="98" t="s">
        <v>48</v>
      </c>
      <c r="H157" s="98">
        <v>9</v>
      </c>
      <c r="I157" s="100">
        <v>264448</v>
      </c>
      <c r="J157" s="100">
        <v>10790</v>
      </c>
      <c r="K157" s="100">
        <v>8900</v>
      </c>
      <c r="L157" s="100">
        <v>284138</v>
      </c>
      <c r="M157" s="100">
        <v>96582</v>
      </c>
      <c r="N157" s="100">
        <v>100000</v>
      </c>
      <c r="O157" s="100">
        <v>0</v>
      </c>
      <c r="P157" s="100" t="s">
        <v>49</v>
      </c>
      <c r="Q157" s="101">
        <v>0</v>
      </c>
      <c r="R157" s="93">
        <v>95000</v>
      </c>
      <c r="S157" s="102">
        <v>100000</v>
      </c>
      <c r="T157" s="103">
        <v>0</v>
      </c>
      <c r="U157" s="103">
        <v>0</v>
      </c>
      <c r="V157" s="104"/>
      <c r="W157" s="104"/>
      <c r="X157" s="104">
        <v>0</v>
      </c>
      <c r="Y157" s="105">
        <v>30000</v>
      </c>
      <c r="Z157" s="100">
        <v>0</v>
      </c>
      <c r="AA157" s="100"/>
      <c r="AB157" s="100">
        <v>30000</v>
      </c>
      <c r="AC157" s="106">
        <v>31.578947368421051</v>
      </c>
      <c r="AD157" s="94">
        <v>95000</v>
      </c>
    </row>
    <row r="158" spans="1:30" s="59" customFormat="1" ht="27.75" hidden="1" customHeight="1" x14ac:dyDescent="0.5">
      <c r="A158" s="86">
        <v>134</v>
      </c>
      <c r="B158" s="95">
        <v>139052360120</v>
      </c>
      <c r="C158" s="95">
        <v>1307002171</v>
      </c>
      <c r="D158" s="98" t="s">
        <v>243</v>
      </c>
      <c r="E158" s="98" t="s">
        <v>235</v>
      </c>
      <c r="F158" s="98" t="s">
        <v>110</v>
      </c>
      <c r="G158" s="98" t="s">
        <v>48</v>
      </c>
      <c r="H158" s="98">
        <v>73</v>
      </c>
      <c r="I158" s="100">
        <v>4628494</v>
      </c>
      <c r="J158" s="100">
        <v>1750000</v>
      </c>
      <c r="K158" s="100">
        <v>709755</v>
      </c>
      <c r="L158" s="100">
        <v>7088249</v>
      </c>
      <c r="M158" s="100">
        <v>1657267</v>
      </c>
      <c r="N158" s="100">
        <v>2000000</v>
      </c>
      <c r="O158" s="100">
        <v>0</v>
      </c>
      <c r="P158" s="100" t="s">
        <v>49</v>
      </c>
      <c r="Q158" s="101">
        <v>0</v>
      </c>
      <c r="R158" s="93">
        <v>1900000</v>
      </c>
      <c r="S158" s="102">
        <v>2000000</v>
      </c>
      <c r="T158" s="103">
        <v>0</v>
      </c>
      <c r="U158" s="103">
        <v>0</v>
      </c>
      <c r="V158" s="104"/>
      <c r="W158" s="104"/>
      <c r="X158" s="104">
        <v>0</v>
      </c>
      <c r="Y158" s="105">
        <v>1929090</v>
      </c>
      <c r="Z158" s="100">
        <v>0</v>
      </c>
      <c r="AA158" s="100"/>
      <c r="AB158" s="100">
        <v>1929090</v>
      </c>
      <c r="AC158" s="106">
        <v>101.53105263157894</v>
      </c>
      <c r="AD158" s="94">
        <v>1900000</v>
      </c>
    </row>
    <row r="159" spans="1:30" s="59" customFormat="1" ht="27.75" hidden="1" customHeight="1" x14ac:dyDescent="0.5">
      <c r="A159" s="86">
        <v>135</v>
      </c>
      <c r="B159" s="95">
        <v>139052360127</v>
      </c>
      <c r="C159" s="95">
        <v>1307002023</v>
      </c>
      <c r="D159" s="98" t="s">
        <v>244</v>
      </c>
      <c r="E159" s="98" t="s">
        <v>235</v>
      </c>
      <c r="F159" s="98" t="s">
        <v>122</v>
      </c>
      <c r="G159" s="98" t="s">
        <v>48</v>
      </c>
      <c r="H159" s="98">
        <v>64.37</v>
      </c>
      <c r="I159" s="100">
        <v>1255691</v>
      </c>
      <c r="J159" s="100">
        <v>1050000</v>
      </c>
      <c r="K159" s="100">
        <v>1170413</v>
      </c>
      <c r="L159" s="100">
        <v>3476104</v>
      </c>
      <c r="M159" s="100">
        <v>1172651</v>
      </c>
      <c r="N159" s="100">
        <v>2000000</v>
      </c>
      <c r="O159" s="100">
        <v>0</v>
      </c>
      <c r="P159" s="100" t="s">
        <v>49</v>
      </c>
      <c r="Q159" s="101">
        <v>0</v>
      </c>
      <c r="R159" s="93">
        <v>1900000</v>
      </c>
      <c r="S159" s="102">
        <v>2000000</v>
      </c>
      <c r="T159" s="103">
        <v>0</v>
      </c>
      <c r="U159" s="103">
        <v>0</v>
      </c>
      <c r="V159" s="107">
        <v>950000</v>
      </c>
      <c r="W159" s="108"/>
      <c r="X159" s="104">
        <v>100000</v>
      </c>
      <c r="Y159" s="105">
        <v>1049814</v>
      </c>
      <c r="Z159" s="100">
        <v>1050000</v>
      </c>
      <c r="AA159" s="100"/>
      <c r="AB159" s="100">
        <v>2099814</v>
      </c>
      <c r="AC159" s="106">
        <v>71.180135593220342</v>
      </c>
      <c r="AD159" s="94">
        <v>2950000</v>
      </c>
    </row>
    <row r="160" spans="1:30" s="59" customFormat="1" ht="27.75" hidden="1" customHeight="1" x14ac:dyDescent="0.5">
      <c r="A160" s="75"/>
      <c r="B160" s="76" t="s">
        <v>44</v>
      </c>
      <c r="C160" s="77"/>
      <c r="D160" s="114" t="s">
        <v>245</v>
      </c>
      <c r="E160" s="80"/>
      <c r="F160" s="80"/>
      <c r="G160" s="80"/>
      <c r="H160" s="80"/>
      <c r="I160" s="80">
        <v>14096829</v>
      </c>
      <c r="J160" s="80">
        <v>4520579</v>
      </c>
      <c r="K160" s="80">
        <v>2693210</v>
      </c>
      <c r="L160" s="80">
        <v>21310618</v>
      </c>
      <c r="M160" s="80">
        <v>4098552</v>
      </c>
      <c r="N160" s="80">
        <v>5010000</v>
      </c>
      <c r="O160" s="80">
        <v>0</v>
      </c>
      <c r="P160" s="80">
        <v>0</v>
      </c>
      <c r="Q160" s="110">
        <v>0</v>
      </c>
      <c r="R160" s="85">
        <v>4759500</v>
      </c>
      <c r="S160" s="81">
        <v>5010000</v>
      </c>
      <c r="T160" s="82">
        <v>0</v>
      </c>
      <c r="U160" s="82">
        <v>0</v>
      </c>
      <c r="V160" s="83">
        <v>0</v>
      </c>
      <c r="W160" s="83">
        <v>0</v>
      </c>
      <c r="X160" s="83">
        <v>0</v>
      </c>
      <c r="Y160" s="85">
        <v>4846098</v>
      </c>
      <c r="Z160" s="82">
        <v>0</v>
      </c>
      <c r="AA160" s="82">
        <v>0</v>
      </c>
      <c r="AB160" s="82">
        <v>4846098</v>
      </c>
      <c r="AC160" s="84">
        <v>101.81947683580208</v>
      </c>
      <c r="AD160" s="84">
        <v>4759500</v>
      </c>
    </row>
    <row r="161" spans="1:30" s="59" customFormat="1" ht="27.75" hidden="1" customHeight="1" x14ac:dyDescent="0.5">
      <c r="A161" s="86">
        <v>136</v>
      </c>
      <c r="B161" s="95">
        <v>139051660041</v>
      </c>
      <c r="C161" s="95">
        <v>1307003063</v>
      </c>
      <c r="D161" s="98" t="s">
        <v>246</v>
      </c>
      <c r="E161" s="98" t="s">
        <v>245</v>
      </c>
      <c r="F161" s="98" t="s">
        <v>78</v>
      </c>
      <c r="G161" s="98" t="s">
        <v>48</v>
      </c>
      <c r="H161" s="98">
        <v>93.2</v>
      </c>
      <c r="I161" s="100">
        <v>4887903</v>
      </c>
      <c r="J161" s="100">
        <v>2189614</v>
      </c>
      <c r="K161" s="100">
        <v>1732480</v>
      </c>
      <c r="L161" s="100">
        <v>8809997</v>
      </c>
      <c r="M161" s="100">
        <v>1748720</v>
      </c>
      <c r="N161" s="100">
        <v>2000000</v>
      </c>
      <c r="O161" s="100">
        <v>0</v>
      </c>
      <c r="P161" s="100" t="s">
        <v>49</v>
      </c>
      <c r="Q161" s="101">
        <v>0</v>
      </c>
      <c r="R161" s="93">
        <v>1900000</v>
      </c>
      <c r="S161" s="102">
        <v>2000000</v>
      </c>
      <c r="T161" s="103">
        <v>0</v>
      </c>
      <c r="U161" s="103">
        <v>0</v>
      </c>
      <c r="V161" s="104"/>
      <c r="W161" s="104"/>
      <c r="X161" s="104">
        <v>0</v>
      </c>
      <c r="Y161" s="105">
        <v>1866762</v>
      </c>
      <c r="Z161" s="100">
        <v>0</v>
      </c>
      <c r="AA161" s="100"/>
      <c r="AB161" s="100">
        <v>1866762</v>
      </c>
      <c r="AC161" s="106">
        <v>98.250631578947363</v>
      </c>
      <c r="AD161" s="94">
        <v>1900000</v>
      </c>
    </row>
    <row r="162" spans="1:30" s="59" customFormat="1" ht="27.75" hidden="1" customHeight="1" x14ac:dyDescent="0.5">
      <c r="A162" s="86">
        <v>137</v>
      </c>
      <c r="B162" s="95">
        <v>139051660064</v>
      </c>
      <c r="C162" s="95">
        <v>1307003024</v>
      </c>
      <c r="D162" s="98" t="s">
        <v>247</v>
      </c>
      <c r="E162" s="98" t="s">
        <v>245</v>
      </c>
      <c r="F162" s="98" t="s">
        <v>73</v>
      </c>
      <c r="G162" s="98" t="s">
        <v>48</v>
      </c>
      <c r="H162" s="98">
        <v>9</v>
      </c>
      <c r="I162" s="100">
        <v>16435</v>
      </c>
      <c r="J162" s="100">
        <v>965</v>
      </c>
      <c r="K162" s="100">
        <v>0</v>
      </c>
      <c r="L162" s="100">
        <v>17400</v>
      </c>
      <c r="M162" s="100">
        <v>9658</v>
      </c>
      <c r="N162" s="100">
        <v>10000</v>
      </c>
      <c r="O162" s="100">
        <v>0</v>
      </c>
      <c r="P162" s="100" t="s">
        <v>49</v>
      </c>
      <c r="Q162" s="101">
        <v>0</v>
      </c>
      <c r="R162" s="93">
        <v>9500</v>
      </c>
      <c r="S162" s="102">
        <v>10000</v>
      </c>
      <c r="T162" s="103">
        <v>0</v>
      </c>
      <c r="U162" s="103">
        <v>0</v>
      </c>
      <c r="V162" s="104"/>
      <c r="W162" s="104"/>
      <c r="X162" s="104">
        <v>0</v>
      </c>
      <c r="Y162" s="105">
        <v>0</v>
      </c>
      <c r="Z162" s="100">
        <v>0</v>
      </c>
      <c r="AA162" s="100"/>
      <c r="AB162" s="100">
        <v>0</v>
      </c>
      <c r="AC162" s="106">
        <v>0</v>
      </c>
      <c r="AD162" s="94">
        <v>9500</v>
      </c>
    </row>
    <row r="163" spans="1:30" s="59" customFormat="1" ht="27.75" hidden="1" customHeight="1" x14ac:dyDescent="0.5">
      <c r="A163" s="86">
        <v>138</v>
      </c>
      <c r="B163" s="95">
        <v>139052360134</v>
      </c>
      <c r="C163" s="95">
        <v>1307002286</v>
      </c>
      <c r="D163" s="98" t="s">
        <v>248</v>
      </c>
      <c r="E163" s="98" t="s">
        <v>245</v>
      </c>
      <c r="F163" s="98" t="s">
        <v>57</v>
      </c>
      <c r="G163" s="98" t="s">
        <v>48</v>
      </c>
      <c r="H163" s="98">
        <v>14.3</v>
      </c>
      <c r="I163" s="100">
        <v>693788</v>
      </c>
      <c r="J163" s="100">
        <v>250000</v>
      </c>
      <c r="K163" s="100">
        <v>111100</v>
      </c>
      <c r="L163" s="100">
        <v>1054888</v>
      </c>
      <c r="M163" s="100">
        <v>489744</v>
      </c>
      <c r="N163" s="100">
        <v>500000</v>
      </c>
      <c r="O163" s="100">
        <v>0</v>
      </c>
      <c r="P163" s="100" t="s">
        <v>49</v>
      </c>
      <c r="Q163" s="101">
        <v>0</v>
      </c>
      <c r="R163" s="93">
        <v>475000</v>
      </c>
      <c r="S163" s="102">
        <v>500000</v>
      </c>
      <c r="T163" s="103">
        <v>0</v>
      </c>
      <c r="U163" s="103">
        <v>0</v>
      </c>
      <c r="V163" s="104"/>
      <c r="W163" s="104"/>
      <c r="X163" s="104">
        <v>0</v>
      </c>
      <c r="Y163" s="105">
        <v>530000</v>
      </c>
      <c r="Z163" s="100">
        <v>0</v>
      </c>
      <c r="AA163" s="100"/>
      <c r="AB163" s="100">
        <v>530000</v>
      </c>
      <c r="AC163" s="106">
        <v>111.57894736842105</v>
      </c>
      <c r="AD163" s="94">
        <v>475000</v>
      </c>
    </row>
    <row r="164" spans="1:30" s="59" customFormat="1" ht="27.75" hidden="1" customHeight="1" x14ac:dyDescent="0.5">
      <c r="A164" s="86">
        <v>139</v>
      </c>
      <c r="B164" s="95">
        <v>139052360153</v>
      </c>
      <c r="C164" s="95">
        <v>1307002297</v>
      </c>
      <c r="D164" s="98" t="s">
        <v>249</v>
      </c>
      <c r="E164" s="98" t="s">
        <v>245</v>
      </c>
      <c r="F164" s="98" t="s">
        <v>103</v>
      </c>
      <c r="G164" s="98" t="s">
        <v>48</v>
      </c>
      <c r="H164" s="98">
        <v>61.65</v>
      </c>
      <c r="I164" s="100">
        <v>8498703</v>
      </c>
      <c r="J164" s="100">
        <v>2080000</v>
      </c>
      <c r="K164" s="100">
        <v>849630</v>
      </c>
      <c r="L164" s="100">
        <v>11428333</v>
      </c>
      <c r="M164" s="100">
        <v>1850430</v>
      </c>
      <c r="N164" s="100">
        <v>2500000</v>
      </c>
      <c r="O164" s="100">
        <v>0</v>
      </c>
      <c r="P164" s="100" t="s">
        <v>49</v>
      </c>
      <c r="Q164" s="101">
        <v>0</v>
      </c>
      <c r="R164" s="93">
        <v>2375000</v>
      </c>
      <c r="S164" s="102">
        <v>2500000</v>
      </c>
      <c r="T164" s="103">
        <v>0</v>
      </c>
      <c r="U164" s="103">
        <v>0</v>
      </c>
      <c r="V164" s="104"/>
      <c r="W164" s="104"/>
      <c r="X164" s="104">
        <v>0</v>
      </c>
      <c r="Y164" s="105">
        <v>2449336</v>
      </c>
      <c r="Z164" s="100">
        <v>0</v>
      </c>
      <c r="AA164" s="100"/>
      <c r="AB164" s="100">
        <v>2449336</v>
      </c>
      <c r="AC164" s="106">
        <v>103.12993684210527</v>
      </c>
      <c r="AD164" s="94">
        <v>2375000</v>
      </c>
    </row>
    <row r="165" spans="1:30" s="59" customFormat="1" ht="27.75" hidden="1" customHeight="1" x14ac:dyDescent="0.5">
      <c r="A165" s="75"/>
      <c r="B165" s="76" t="s">
        <v>44</v>
      </c>
      <c r="C165" s="77"/>
      <c r="D165" s="114" t="s">
        <v>250</v>
      </c>
      <c r="E165" s="80"/>
      <c r="F165" s="80"/>
      <c r="G165" s="80"/>
      <c r="H165" s="80"/>
      <c r="I165" s="80">
        <v>12996566</v>
      </c>
      <c r="J165" s="80">
        <v>5226220</v>
      </c>
      <c r="K165" s="80">
        <v>6184916</v>
      </c>
      <c r="L165" s="80">
        <v>24407702</v>
      </c>
      <c r="M165" s="80">
        <v>5159877</v>
      </c>
      <c r="N165" s="80">
        <v>6600030</v>
      </c>
      <c r="O165" s="80">
        <v>0</v>
      </c>
      <c r="P165" s="80">
        <v>0</v>
      </c>
      <c r="Q165" s="110">
        <v>0</v>
      </c>
      <c r="R165" s="85">
        <v>6270030</v>
      </c>
      <c r="S165" s="81">
        <v>6600030</v>
      </c>
      <c r="T165" s="82">
        <v>0</v>
      </c>
      <c r="U165" s="82">
        <v>311000</v>
      </c>
      <c r="V165" s="83">
        <v>160000</v>
      </c>
      <c r="W165" s="83">
        <v>2216131</v>
      </c>
      <c r="X165" s="83">
        <v>0</v>
      </c>
      <c r="Y165" s="85">
        <v>6102099</v>
      </c>
      <c r="Z165" s="82">
        <v>471000</v>
      </c>
      <c r="AA165" s="82">
        <v>2216131</v>
      </c>
      <c r="AB165" s="82">
        <v>6573099</v>
      </c>
      <c r="AC165" s="84">
        <v>73.383731742680524</v>
      </c>
      <c r="AD165" s="84">
        <v>8957161</v>
      </c>
    </row>
    <row r="166" spans="1:30" s="59" customFormat="1" ht="27.75" hidden="1" customHeight="1" x14ac:dyDescent="0.5">
      <c r="A166" s="86">
        <v>140</v>
      </c>
      <c r="B166" s="95">
        <v>139051660017</v>
      </c>
      <c r="C166" s="95">
        <v>1307003207</v>
      </c>
      <c r="D166" s="98" t="s">
        <v>251</v>
      </c>
      <c r="E166" s="98" t="s">
        <v>250</v>
      </c>
      <c r="F166" s="98" t="s">
        <v>73</v>
      </c>
      <c r="G166" s="98" t="s">
        <v>55</v>
      </c>
      <c r="H166" s="98">
        <v>25</v>
      </c>
      <c r="I166" s="100">
        <v>39622</v>
      </c>
      <c r="J166" s="100">
        <v>0</v>
      </c>
      <c r="K166" s="100">
        <v>0</v>
      </c>
      <c r="L166" s="100">
        <v>39622</v>
      </c>
      <c r="M166" s="100">
        <v>10</v>
      </c>
      <c r="N166" s="100">
        <v>10</v>
      </c>
      <c r="O166" s="100">
        <v>0</v>
      </c>
      <c r="P166" s="100" t="s">
        <v>49</v>
      </c>
      <c r="Q166" s="101">
        <v>0</v>
      </c>
      <c r="R166" s="93">
        <v>10</v>
      </c>
      <c r="S166" s="102">
        <v>10</v>
      </c>
      <c r="T166" s="103">
        <v>0</v>
      </c>
      <c r="U166" s="103">
        <v>0</v>
      </c>
      <c r="V166" s="104"/>
      <c r="W166" s="104"/>
      <c r="X166" s="104">
        <v>0</v>
      </c>
      <c r="Y166" s="105">
        <v>0</v>
      </c>
      <c r="Z166" s="100">
        <v>0</v>
      </c>
      <c r="AA166" s="100"/>
      <c r="AB166" s="100">
        <v>0</v>
      </c>
      <c r="AC166" s="106">
        <v>0</v>
      </c>
      <c r="AD166" s="94">
        <v>10</v>
      </c>
    </row>
    <row r="167" spans="1:30" s="59" customFormat="1" ht="27.75" hidden="1" customHeight="1" x14ac:dyDescent="0.5">
      <c r="A167" s="86">
        <v>141</v>
      </c>
      <c r="B167" s="95">
        <v>139051660050</v>
      </c>
      <c r="C167" s="95">
        <v>1307003206</v>
      </c>
      <c r="D167" s="98" t="s">
        <v>252</v>
      </c>
      <c r="E167" s="98" t="s">
        <v>250</v>
      </c>
      <c r="F167" s="98" t="s">
        <v>59</v>
      </c>
      <c r="G167" s="98" t="s">
        <v>48</v>
      </c>
      <c r="H167" s="98">
        <v>87.54</v>
      </c>
      <c r="I167" s="100">
        <v>958064</v>
      </c>
      <c r="J167" s="100">
        <v>25058</v>
      </c>
      <c r="K167" s="100">
        <v>1500000</v>
      </c>
      <c r="L167" s="100">
        <v>2483122</v>
      </c>
      <c r="M167" s="100">
        <v>10</v>
      </c>
      <c r="N167" s="100">
        <v>10</v>
      </c>
      <c r="O167" s="100">
        <v>0</v>
      </c>
      <c r="P167" s="100" t="s">
        <v>49</v>
      </c>
      <c r="Q167" s="101">
        <v>0</v>
      </c>
      <c r="R167" s="93">
        <v>10</v>
      </c>
      <c r="S167" s="102">
        <v>10</v>
      </c>
      <c r="T167" s="103">
        <v>0</v>
      </c>
      <c r="U167" s="103">
        <v>0</v>
      </c>
      <c r="V167" s="104"/>
      <c r="W167" s="104">
        <v>1477400</v>
      </c>
      <c r="X167" s="104">
        <v>0</v>
      </c>
      <c r="Y167" s="105">
        <v>0</v>
      </c>
      <c r="Z167" s="100">
        <v>0</v>
      </c>
      <c r="AA167" s="100">
        <v>1477400</v>
      </c>
      <c r="AB167" s="100">
        <v>0</v>
      </c>
      <c r="AC167" s="106">
        <v>0</v>
      </c>
      <c r="AD167" s="94">
        <v>1477410</v>
      </c>
    </row>
    <row r="168" spans="1:30" s="59" customFormat="1" ht="27.75" hidden="1" customHeight="1" x14ac:dyDescent="0.5">
      <c r="A168" s="86">
        <v>142</v>
      </c>
      <c r="B168" s="95">
        <v>139051660053</v>
      </c>
      <c r="C168" s="95">
        <v>1307003208</v>
      </c>
      <c r="D168" s="98" t="s">
        <v>253</v>
      </c>
      <c r="E168" s="98" t="s">
        <v>250</v>
      </c>
      <c r="F168" s="98" t="s">
        <v>122</v>
      </c>
      <c r="G168" s="98" t="s">
        <v>55</v>
      </c>
      <c r="H168" s="98">
        <v>96.92</v>
      </c>
      <c r="I168" s="100">
        <v>2313732</v>
      </c>
      <c r="J168" s="100">
        <v>53075</v>
      </c>
      <c r="K168" s="100">
        <v>2050000</v>
      </c>
      <c r="L168" s="100">
        <v>4416807</v>
      </c>
      <c r="M168" s="100">
        <v>10</v>
      </c>
      <c r="N168" s="100">
        <v>700000</v>
      </c>
      <c r="O168" s="100">
        <v>0</v>
      </c>
      <c r="P168" s="100" t="s">
        <v>49</v>
      </c>
      <c r="Q168" s="101">
        <v>0</v>
      </c>
      <c r="R168" s="93">
        <v>665000</v>
      </c>
      <c r="S168" s="102">
        <v>700000</v>
      </c>
      <c r="T168" s="103">
        <v>0</v>
      </c>
      <c r="U168" s="103">
        <v>0</v>
      </c>
      <c r="V168" s="104"/>
      <c r="W168" s="104">
        <v>738731</v>
      </c>
      <c r="X168" s="104">
        <v>0</v>
      </c>
      <c r="Y168" s="105">
        <v>0</v>
      </c>
      <c r="Z168" s="100">
        <v>0</v>
      </c>
      <c r="AA168" s="100">
        <v>738731</v>
      </c>
      <c r="AB168" s="100">
        <v>0</v>
      </c>
      <c r="AC168" s="106">
        <v>0</v>
      </c>
      <c r="AD168" s="94">
        <v>1403731</v>
      </c>
    </row>
    <row r="169" spans="1:30" s="59" customFormat="1" ht="27.75" hidden="1" customHeight="1" x14ac:dyDescent="0.5">
      <c r="A169" s="86">
        <v>143</v>
      </c>
      <c r="B169" s="95">
        <v>139051660065</v>
      </c>
      <c r="C169" s="95">
        <v>1307003127</v>
      </c>
      <c r="D169" s="98" t="s">
        <v>254</v>
      </c>
      <c r="E169" s="98" t="s">
        <v>250</v>
      </c>
      <c r="F169" s="98" t="s">
        <v>73</v>
      </c>
      <c r="G169" s="98" t="s">
        <v>55</v>
      </c>
      <c r="H169" s="98">
        <v>1</v>
      </c>
      <c r="I169" s="100">
        <v>75251</v>
      </c>
      <c r="J169" s="100">
        <v>0</v>
      </c>
      <c r="K169" s="100">
        <v>0</v>
      </c>
      <c r="L169" s="100">
        <v>75251</v>
      </c>
      <c r="M169" s="100">
        <v>10</v>
      </c>
      <c r="N169" s="100">
        <v>10</v>
      </c>
      <c r="O169" s="100">
        <v>0</v>
      </c>
      <c r="P169" s="100" t="s">
        <v>49</v>
      </c>
      <c r="Q169" s="101">
        <v>0</v>
      </c>
      <c r="R169" s="93">
        <v>10</v>
      </c>
      <c r="S169" s="102">
        <v>10</v>
      </c>
      <c r="T169" s="103">
        <v>0</v>
      </c>
      <c r="U169" s="103">
        <v>0</v>
      </c>
      <c r="V169" s="104"/>
      <c r="W169" s="104"/>
      <c r="X169" s="104">
        <v>0</v>
      </c>
      <c r="Y169" s="105">
        <v>0</v>
      </c>
      <c r="Z169" s="100">
        <v>0</v>
      </c>
      <c r="AA169" s="100"/>
      <c r="AB169" s="100">
        <v>0</v>
      </c>
      <c r="AC169" s="106">
        <v>0</v>
      </c>
      <c r="AD169" s="94">
        <v>10</v>
      </c>
    </row>
    <row r="170" spans="1:30" s="59" customFormat="1" ht="27.75" hidden="1" customHeight="1" x14ac:dyDescent="0.5">
      <c r="A170" s="86">
        <v>144</v>
      </c>
      <c r="B170" s="95">
        <v>139051660093</v>
      </c>
      <c r="C170" s="95">
        <v>1307003069</v>
      </c>
      <c r="D170" s="98" t="s">
        <v>255</v>
      </c>
      <c r="E170" s="98" t="s">
        <v>250</v>
      </c>
      <c r="F170" s="98" t="s">
        <v>122</v>
      </c>
      <c r="G170" s="98" t="s">
        <v>62</v>
      </c>
      <c r="H170" s="98">
        <v>95.58</v>
      </c>
      <c r="I170" s="100">
        <v>2884437</v>
      </c>
      <c r="J170" s="100">
        <v>2570136</v>
      </c>
      <c r="K170" s="100">
        <v>1214943</v>
      </c>
      <c r="L170" s="100">
        <v>6669516</v>
      </c>
      <c r="M170" s="100">
        <v>2238465</v>
      </c>
      <c r="N170" s="100">
        <v>2500000</v>
      </c>
      <c r="O170" s="100">
        <v>0</v>
      </c>
      <c r="P170" s="100" t="s">
        <v>49</v>
      </c>
      <c r="Q170" s="101">
        <v>0</v>
      </c>
      <c r="R170" s="93">
        <v>2375000</v>
      </c>
      <c r="S170" s="102">
        <v>2500000</v>
      </c>
      <c r="T170" s="103">
        <v>0</v>
      </c>
      <c r="U170" s="103">
        <v>0</v>
      </c>
      <c r="V170" s="104"/>
      <c r="W170" s="104"/>
      <c r="X170" s="104">
        <v>0</v>
      </c>
      <c r="Y170" s="105">
        <v>2713007</v>
      </c>
      <c r="Z170" s="100">
        <v>0</v>
      </c>
      <c r="AA170" s="100"/>
      <c r="AB170" s="100">
        <v>2713007</v>
      </c>
      <c r="AC170" s="106">
        <v>114.23187368421053</v>
      </c>
      <c r="AD170" s="94">
        <v>2375000</v>
      </c>
    </row>
    <row r="171" spans="1:30" s="59" customFormat="1" ht="27.75" hidden="1" customHeight="1" x14ac:dyDescent="0.5">
      <c r="A171" s="86">
        <v>145</v>
      </c>
      <c r="B171" s="95">
        <v>139051660110</v>
      </c>
      <c r="C171" s="95">
        <v>1307003067</v>
      </c>
      <c r="D171" s="98" t="s">
        <v>256</v>
      </c>
      <c r="E171" s="98" t="s">
        <v>250</v>
      </c>
      <c r="F171" s="98" t="s">
        <v>93</v>
      </c>
      <c r="G171" s="98" t="s">
        <v>62</v>
      </c>
      <c r="H171" s="98">
        <v>90</v>
      </c>
      <c r="I171" s="100">
        <v>3144109</v>
      </c>
      <c r="J171" s="100">
        <v>1589555</v>
      </c>
      <c r="K171" s="100">
        <v>1063771</v>
      </c>
      <c r="L171" s="100">
        <v>5797435</v>
      </c>
      <c r="M171" s="100">
        <v>2045302</v>
      </c>
      <c r="N171" s="100">
        <v>2500000</v>
      </c>
      <c r="O171" s="100">
        <v>0</v>
      </c>
      <c r="P171" s="100" t="s">
        <v>49</v>
      </c>
      <c r="Q171" s="101">
        <v>0</v>
      </c>
      <c r="R171" s="93">
        <v>2375000</v>
      </c>
      <c r="S171" s="102">
        <v>2500000</v>
      </c>
      <c r="T171" s="103">
        <v>0</v>
      </c>
      <c r="U171" s="103">
        <v>0</v>
      </c>
      <c r="V171" s="104"/>
      <c r="W171" s="104"/>
      <c r="X171" s="104">
        <v>0</v>
      </c>
      <c r="Y171" s="105">
        <v>2534316</v>
      </c>
      <c r="Z171" s="100">
        <v>0</v>
      </c>
      <c r="AA171" s="100"/>
      <c r="AB171" s="100">
        <v>2534316</v>
      </c>
      <c r="AC171" s="106">
        <v>106.70804210526316</v>
      </c>
      <c r="AD171" s="94">
        <v>2375000</v>
      </c>
    </row>
    <row r="172" spans="1:30" s="59" customFormat="1" ht="27.75" hidden="1" customHeight="1" x14ac:dyDescent="0.5">
      <c r="A172" s="86">
        <v>146</v>
      </c>
      <c r="B172" s="95">
        <v>139052360063</v>
      </c>
      <c r="C172" s="95">
        <v>1307002186</v>
      </c>
      <c r="D172" s="98" t="s">
        <v>257</v>
      </c>
      <c r="E172" s="98" t="s">
        <v>250</v>
      </c>
      <c r="F172" s="98" t="s">
        <v>93</v>
      </c>
      <c r="G172" s="98" t="s">
        <v>48</v>
      </c>
      <c r="H172" s="98">
        <v>44.4</v>
      </c>
      <c r="I172" s="100">
        <v>547844</v>
      </c>
      <c r="J172" s="100">
        <v>77834</v>
      </c>
      <c r="K172" s="100">
        <v>80311</v>
      </c>
      <c r="L172" s="100">
        <v>705989</v>
      </c>
      <c r="M172" s="100">
        <v>96582</v>
      </c>
      <c r="N172" s="100">
        <v>100000</v>
      </c>
      <c r="O172" s="100">
        <v>0</v>
      </c>
      <c r="P172" s="100" t="s">
        <v>49</v>
      </c>
      <c r="Q172" s="101">
        <v>0</v>
      </c>
      <c r="R172" s="93">
        <v>95000</v>
      </c>
      <c r="S172" s="102">
        <v>100000</v>
      </c>
      <c r="T172" s="103">
        <v>0</v>
      </c>
      <c r="U172" s="103">
        <v>296000</v>
      </c>
      <c r="V172" s="104"/>
      <c r="W172" s="104"/>
      <c r="X172" s="104">
        <v>0</v>
      </c>
      <c r="Y172" s="105">
        <v>105446</v>
      </c>
      <c r="Z172" s="100">
        <v>296000</v>
      </c>
      <c r="AA172" s="100"/>
      <c r="AB172" s="100">
        <v>401446</v>
      </c>
      <c r="AC172" s="106">
        <v>102.67161125319693</v>
      </c>
      <c r="AD172" s="94">
        <v>391000</v>
      </c>
    </row>
    <row r="173" spans="1:30" s="59" customFormat="1" ht="27.75" hidden="1" customHeight="1" x14ac:dyDescent="0.5">
      <c r="A173" s="86">
        <v>147</v>
      </c>
      <c r="B173" s="95">
        <v>139052360195</v>
      </c>
      <c r="C173" s="95">
        <v>1307002006</v>
      </c>
      <c r="D173" s="98" t="s">
        <v>258</v>
      </c>
      <c r="E173" s="98" t="s">
        <v>250</v>
      </c>
      <c r="F173" s="98" t="s">
        <v>73</v>
      </c>
      <c r="G173" s="98" t="s">
        <v>55</v>
      </c>
      <c r="H173" s="98">
        <v>90</v>
      </c>
      <c r="I173" s="100">
        <v>1246280</v>
      </c>
      <c r="J173" s="100">
        <v>506335</v>
      </c>
      <c r="K173" s="100">
        <v>217745</v>
      </c>
      <c r="L173" s="100">
        <v>1970360</v>
      </c>
      <c r="M173" s="100">
        <v>486325</v>
      </c>
      <c r="N173" s="100">
        <v>500000</v>
      </c>
      <c r="O173" s="100">
        <v>0</v>
      </c>
      <c r="P173" s="100" t="s">
        <v>49</v>
      </c>
      <c r="Q173" s="101">
        <v>0</v>
      </c>
      <c r="R173" s="93">
        <v>475000</v>
      </c>
      <c r="S173" s="102">
        <v>500000</v>
      </c>
      <c r="T173" s="103">
        <v>0</v>
      </c>
      <c r="U173" s="103">
        <v>15000</v>
      </c>
      <c r="V173" s="107">
        <v>60000</v>
      </c>
      <c r="W173" s="108"/>
      <c r="X173" s="104">
        <v>0</v>
      </c>
      <c r="Y173" s="105">
        <v>449535</v>
      </c>
      <c r="Z173" s="100">
        <v>75000</v>
      </c>
      <c r="AA173" s="100"/>
      <c r="AB173" s="100">
        <v>524535</v>
      </c>
      <c r="AC173" s="106">
        <v>95.37</v>
      </c>
      <c r="AD173" s="94">
        <v>550000</v>
      </c>
    </row>
    <row r="174" spans="1:30" s="59" customFormat="1" ht="27.75" hidden="1" customHeight="1" x14ac:dyDescent="0.5">
      <c r="A174" s="86">
        <v>148</v>
      </c>
      <c r="B174" s="95">
        <v>139052460004</v>
      </c>
      <c r="C174" s="95">
        <v>1307005008</v>
      </c>
      <c r="D174" s="98" t="s">
        <v>259</v>
      </c>
      <c r="E174" s="98" t="s">
        <v>250</v>
      </c>
      <c r="F174" s="98" t="s">
        <v>73</v>
      </c>
      <c r="G174" s="98" t="s">
        <v>48</v>
      </c>
      <c r="H174" s="98">
        <v>56.51</v>
      </c>
      <c r="I174" s="100">
        <v>1787227</v>
      </c>
      <c r="J174" s="100">
        <v>404227</v>
      </c>
      <c r="K174" s="100">
        <v>58146</v>
      </c>
      <c r="L174" s="100">
        <v>2249600</v>
      </c>
      <c r="M174" s="100">
        <v>293163</v>
      </c>
      <c r="N174" s="100">
        <v>300000</v>
      </c>
      <c r="O174" s="100">
        <v>0</v>
      </c>
      <c r="P174" s="100" t="s">
        <v>49</v>
      </c>
      <c r="Q174" s="101">
        <v>0</v>
      </c>
      <c r="R174" s="93">
        <v>285000</v>
      </c>
      <c r="S174" s="102">
        <v>300000</v>
      </c>
      <c r="T174" s="103">
        <v>0</v>
      </c>
      <c r="U174" s="103">
        <v>0</v>
      </c>
      <c r="V174" s="107">
        <v>100000</v>
      </c>
      <c r="W174" s="108"/>
      <c r="X174" s="104">
        <v>0</v>
      </c>
      <c r="Y174" s="105">
        <v>299795</v>
      </c>
      <c r="Z174" s="100">
        <v>100000</v>
      </c>
      <c r="AA174" s="100"/>
      <c r="AB174" s="100">
        <v>399795</v>
      </c>
      <c r="AC174" s="106">
        <v>103.84285714285714</v>
      </c>
      <c r="AD174" s="94">
        <v>385000</v>
      </c>
    </row>
    <row r="175" spans="1:30" s="59" customFormat="1" ht="27.75" hidden="1" customHeight="1" x14ac:dyDescent="0.5">
      <c r="A175" s="75"/>
      <c r="B175" s="76" t="s">
        <v>44</v>
      </c>
      <c r="C175" s="77"/>
      <c r="D175" s="114" t="s">
        <v>260</v>
      </c>
      <c r="E175" s="80"/>
      <c r="F175" s="80"/>
      <c r="G175" s="80"/>
      <c r="H175" s="80"/>
      <c r="I175" s="80">
        <v>12956843</v>
      </c>
      <c r="J175" s="80">
        <v>7340001</v>
      </c>
      <c r="K175" s="80">
        <v>12503601</v>
      </c>
      <c r="L175" s="80">
        <v>32800445</v>
      </c>
      <c r="M175" s="80">
        <v>9069583</v>
      </c>
      <c r="N175" s="80">
        <v>18700000</v>
      </c>
      <c r="O175" s="80">
        <v>0</v>
      </c>
      <c r="P175" s="80">
        <v>0</v>
      </c>
      <c r="Q175" s="110">
        <v>0</v>
      </c>
      <c r="R175" s="85">
        <v>17765000</v>
      </c>
      <c r="S175" s="81">
        <v>18700000</v>
      </c>
      <c r="T175" s="82">
        <v>5435390</v>
      </c>
      <c r="U175" s="82">
        <v>1220000</v>
      </c>
      <c r="V175" s="83">
        <v>5110000</v>
      </c>
      <c r="W175" s="83">
        <v>0</v>
      </c>
      <c r="X175" s="83">
        <v>0</v>
      </c>
      <c r="Y175" s="85">
        <v>13894292</v>
      </c>
      <c r="Z175" s="82">
        <v>6820000</v>
      </c>
      <c r="AA175" s="82">
        <v>0</v>
      </c>
      <c r="AB175" s="82">
        <v>20714292</v>
      </c>
      <c r="AC175" s="84">
        <v>70.145677046595054</v>
      </c>
      <c r="AD175" s="84">
        <v>29530390</v>
      </c>
    </row>
    <row r="176" spans="1:30" s="59" customFormat="1" ht="33.6" hidden="1" x14ac:dyDescent="0.5">
      <c r="A176" s="86">
        <v>149</v>
      </c>
      <c r="B176" s="95">
        <v>139051660034</v>
      </c>
      <c r="C176" s="95">
        <v>1307003216</v>
      </c>
      <c r="D176" s="98" t="s">
        <v>261</v>
      </c>
      <c r="E176" s="98" t="s">
        <v>260</v>
      </c>
      <c r="F176" s="98" t="s">
        <v>95</v>
      </c>
      <c r="G176" s="98" t="s">
        <v>48</v>
      </c>
      <c r="H176" s="98">
        <v>2</v>
      </c>
      <c r="I176" s="100">
        <v>50000</v>
      </c>
      <c r="J176" s="100">
        <v>148250</v>
      </c>
      <c r="K176" s="100">
        <v>1460000</v>
      </c>
      <c r="L176" s="100">
        <v>1658250</v>
      </c>
      <c r="M176" s="100">
        <v>782086</v>
      </c>
      <c r="N176" s="100">
        <v>1000000</v>
      </c>
      <c r="O176" s="100">
        <v>0</v>
      </c>
      <c r="P176" s="100" t="s">
        <v>49</v>
      </c>
      <c r="Q176" s="101">
        <v>0</v>
      </c>
      <c r="R176" s="93">
        <v>950000</v>
      </c>
      <c r="S176" s="102">
        <v>1000000</v>
      </c>
      <c r="T176" s="103">
        <v>0</v>
      </c>
      <c r="U176" s="103">
        <v>0</v>
      </c>
      <c r="V176" s="104"/>
      <c r="W176" s="104"/>
      <c r="X176" s="104">
        <v>0</v>
      </c>
      <c r="Y176" s="105">
        <v>640000</v>
      </c>
      <c r="Z176" s="100">
        <v>0</v>
      </c>
      <c r="AA176" s="100"/>
      <c r="AB176" s="100">
        <v>640000</v>
      </c>
      <c r="AC176" s="106">
        <v>67.368421052631575</v>
      </c>
      <c r="AD176" s="94">
        <v>950000</v>
      </c>
    </row>
    <row r="177" spans="1:30" s="59" customFormat="1" ht="27.75" hidden="1" customHeight="1" x14ac:dyDescent="0.5">
      <c r="A177" s="86">
        <v>150</v>
      </c>
      <c r="B177" s="95">
        <v>139051660061</v>
      </c>
      <c r="C177" s="95">
        <v>1307003020</v>
      </c>
      <c r="D177" s="98" t="s">
        <v>262</v>
      </c>
      <c r="E177" s="98" t="s">
        <v>260</v>
      </c>
      <c r="F177" s="98" t="s">
        <v>93</v>
      </c>
      <c r="G177" s="98" t="s">
        <v>48</v>
      </c>
      <c r="H177" s="98">
        <v>34</v>
      </c>
      <c r="I177" s="100">
        <v>777444</v>
      </c>
      <c r="J177" s="100">
        <v>483950</v>
      </c>
      <c r="K177" s="100">
        <v>1314448</v>
      </c>
      <c r="L177" s="100">
        <v>2575842</v>
      </c>
      <c r="M177" s="100">
        <v>482907</v>
      </c>
      <c r="N177" s="100">
        <v>2000000</v>
      </c>
      <c r="O177" s="100">
        <v>0</v>
      </c>
      <c r="P177" s="100" t="s">
        <v>49</v>
      </c>
      <c r="Q177" s="101">
        <v>0</v>
      </c>
      <c r="R177" s="93">
        <v>1900000</v>
      </c>
      <c r="S177" s="102">
        <v>2000000</v>
      </c>
      <c r="T177" s="103">
        <v>825600</v>
      </c>
      <c r="U177" s="103">
        <v>0</v>
      </c>
      <c r="V177" s="107">
        <v>1200000</v>
      </c>
      <c r="W177" s="108"/>
      <c r="X177" s="104">
        <v>0</v>
      </c>
      <c r="Y177" s="105">
        <v>797581</v>
      </c>
      <c r="Z177" s="100">
        <v>1200000</v>
      </c>
      <c r="AA177" s="100"/>
      <c r="AB177" s="100">
        <v>1997581</v>
      </c>
      <c r="AC177" s="106">
        <v>50.886004687181575</v>
      </c>
      <c r="AD177" s="94">
        <v>3925600</v>
      </c>
    </row>
    <row r="178" spans="1:30" s="59" customFormat="1" ht="27.75" hidden="1" customHeight="1" x14ac:dyDescent="0.5">
      <c r="A178" s="86">
        <v>151</v>
      </c>
      <c r="B178" s="95">
        <v>139051660078</v>
      </c>
      <c r="C178" s="95">
        <v>1307003114</v>
      </c>
      <c r="D178" s="98" t="s">
        <v>263</v>
      </c>
      <c r="E178" s="98" t="s">
        <v>260</v>
      </c>
      <c r="F178" s="98" t="s">
        <v>73</v>
      </c>
      <c r="G178" s="98" t="s">
        <v>48</v>
      </c>
      <c r="H178" s="98">
        <v>37</v>
      </c>
      <c r="I178" s="100">
        <v>2176935</v>
      </c>
      <c r="J178" s="100">
        <v>1553576</v>
      </c>
      <c r="K178" s="100">
        <v>2830700</v>
      </c>
      <c r="L178" s="100">
        <v>6561211</v>
      </c>
      <c r="M178" s="100">
        <v>2637917</v>
      </c>
      <c r="N178" s="100">
        <v>4500000</v>
      </c>
      <c r="O178" s="100">
        <v>0</v>
      </c>
      <c r="P178" s="100" t="s">
        <v>49</v>
      </c>
      <c r="Q178" s="101">
        <v>0</v>
      </c>
      <c r="R178" s="93">
        <v>4275000</v>
      </c>
      <c r="S178" s="102">
        <v>4500000</v>
      </c>
      <c r="T178" s="103">
        <v>0</v>
      </c>
      <c r="U178" s="103">
        <v>1020000</v>
      </c>
      <c r="V178" s="104"/>
      <c r="W178" s="104"/>
      <c r="X178" s="104">
        <v>0</v>
      </c>
      <c r="Y178" s="105">
        <v>4545181</v>
      </c>
      <c r="Z178" s="100">
        <v>390000</v>
      </c>
      <c r="AA178" s="100"/>
      <c r="AB178" s="100">
        <v>4935181</v>
      </c>
      <c r="AC178" s="106">
        <v>93.204551463644947</v>
      </c>
      <c r="AD178" s="94">
        <v>5295000</v>
      </c>
    </row>
    <row r="179" spans="1:30" s="59" customFormat="1" ht="27.75" hidden="1" customHeight="1" x14ac:dyDescent="0.5">
      <c r="A179" s="86">
        <v>152</v>
      </c>
      <c r="B179" s="95">
        <v>139052360072</v>
      </c>
      <c r="C179" s="95">
        <v>1307002236</v>
      </c>
      <c r="D179" s="98" t="s">
        <v>264</v>
      </c>
      <c r="E179" s="98" t="s">
        <v>260</v>
      </c>
      <c r="F179" s="98" t="s">
        <v>197</v>
      </c>
      <c r="G179" s="98" t="s">
        <v>48</v>
      </c>
      <c r="H179" s="98">
        <v>40</v>
      </c>
      <c r="I179" s="100">
        <v>2554992</v>
      </c>
      <c r="J179" s="100">
        <v>2000000</v>
      </c>
      <c r="K179" s="100">
        <v>2584500</v>
      </c>
      <c r="L179" s="100">
        <v>7139492</v>
      </c>
      <c r="M179" s="100">
        <v>1945302</v>
      </c>
      <c r="N179" s="100">
        <v>2500000</v>
      </c>
      <c r="O179" s="100">
        <v>0</v>
      </c>
      <c r="P179" s="100" t="s">
        <v>49</v>
      </c>
      <c r="Q179" s="101">
        <v>0</v>
      </c>
      <c r="R179" s="93">
        <v>2375000</v>
      </c>
      <c r="S179" s="102">
        <v>2500000</v>
      </c>
      <c r="T179" s="103">
        <v>825600</v>
      </c>
      <c r="U179" s="103">
        <v>0</v>
      </c>
      <c r="V179" s="107">
        <v>1720000</v>
      </c>
      <c r="W179" s="108"/>
      <c r="X179" s="104">
        <v>0</v>
      </c>
      <c r="Y179" s="105">
        <v>780000</v>
      </c>
      <c r="Z179" s="100">
        <v>1720000</v>
      </c>
      <c r="AA179" s="100"/>
      <c r="AB179" s="100">
        <v>2500000</v>
      </c>
      <c r="AC179" s="106">
        <v>50.806812177376742</v>
      </c>
      <c r="AD179" s="94">
        <v>4920600</v>
      </c>
    </row>
    <row r="180" spans="1:30" s="59" customFormat="1" ht="33.6" hidden="1" x14ac:dyDescent="0.5">
      <c r="A180" s="86">
        <v>153</v>
      </c>
      <c r="B180" s="95">
        <v>139052360139</v>
      </c>
      <c r="C180" s="95">
        <v>1307002234</v>
      </c>
      <c r="D180" s="98" t="s">
        <v>265</v>
      </c>
      <c r="E180" s="98" t="s">
        <v>260</v>
      </c>
      <c r="F180" s="98" t="s">
        <v>266</v>
      </c>
      <c r="G180" s="98" t="s">
        <v>48</v>
      </c>
      <c r="H180" s="98">
        <v>56</v>
      </c>
      <c r="I180" s="100">
        <v>4560103</v>
      </c>
      <c r="J180" s="100">
        <v>1151408</v>
      </c>
      <c r="K180" s="100">
        <v>2919151</v>
      </c>
      <c r="L180" s="100">
        <v>8630662</v>
      </c>
      <c r="M180" s="100">
        <v>1272651</v>
      </c>
      <c r="N180" s="100">
        <v>4400000</v>
      </c>
      <c r="O180" s="100">
        <v>0</v>
      </c>
      <c r="P180" s="100" t="s">
        <v>49</v>
      </c>
      <c r="Q180" s="101">
        <v>0</v>
      </c>
      <c r="R180" s="93">
        <v>4180000</v>
      </c>
      <c r="S180" s="102">
        <v>4400000</v>
      </c>
      <c r="T180" s="103">
        <v>2364990</v>
      </c>
      <c r="U180" s="103">
        <v>200000</v>
      </c>
      <c r="V180" s="104"/>
      <c r="W180" s="104"/>
      <c r="X180" s="104">
        <v>0</v>
      </c>
      <c r="Y180" s="105">
        <v>4803510</v>
      </c>
      <c r="Z180" s="100">
        <v>1300000</v>
      </c>
      <c r="AA180" s="100"/>
      <c r="AB180" s="100">
        <v>6103510</v>
      </c>
      <c r="AC180" s="106">
        <v>90.489533713170815</v>
      </c>
      <c r="AD180" s="94">
        <v>6744990</v>
      </c>
    </row>
    <row r="181" spans="1:30" s="59" customFormat="1" ht="27.75" hidden="1" customHeight="1" x14ac:dyDescent="0.5">
      <c r="A181" s="86">
        <v>154</v>
      </c>
      <c r="B181" s="95">
        <v>139052360155</v>
      </c>
      <c r="C181" s="95">
        <v>1307002329</v>
      </c>
      <c r="D181" s="98" t="s">
        <v>267</v>
      </c>
      <c r="E181" s="98" t="s">
        <v>260</v>
      </c>
      <c r="F181" s="98" t="s">
        <v>66</v>
      </c>
      <c r="G181" s="98" t="s">
        <v>62</v>
      </c>
      <c r="H181" s="98">
        <v>96</v>
      </c>
      <c r="I181" s="100">
        <v>0</v>
      </c>
      <c r="J181" s="100">
        <v>0</v>
      </c>
      <c r="K181" s="100">
        <v>0</v>
      </c>
      <c r="L181" s="100">
        <v>0</v>
      </c>
      <c r="M181" s="100">
        <v>0</v>
      </c>
      <c r="N181" s="100">
        <v>900000</v>
      </c>
      <c r="O181" s="100">
        <v>0</v>
      </c>
      <c r="P181" s="100" t="s">
        <v>49</v>
      </c>
      <c r="Q181" s="101">
        <v>0</v>
      </c>
      <c r="R181" s="93">
        <v>855000</v>
      </c>
      <c r="S181" s="102">
        <v>900000</v>
      </c>
      <c r="T181" s="103">
        <v>309600</v>
      </c>
      <c r="U181" s="103">
        <v>0</v>
      </c>
      <c r="V181" s="107">
        <v>260000</v>
      </c>
      <c r="W181" s="108"/>
      <c r="X181" s="104">
        <v>0</v>
      </c>
      <c r="Y181" s="105">
        <v>625000</v>
      </c>
      <c r="Z181" s="100">
        <v>280000</v>
      </c>
      <c r="AA181" s="100"/>
      <c r="AB181" s="100">
        <v>905000</v>
      </c>
      <c r="AC181" s="106">
        <v>63.526603959006039</v>
      </c>
      <c r="AD181" s="94">
        <v>1424600</v>
      </c>
    </row>
    <row r="182" spans="1:30" s="59" customFormat="1" ht="27.75" hidden="1" customHeight="1" x14ac:dyDescent="0.5">
      <c r="A182" s="86">
        <v>155</v>
      </c>
      <c r="B182" s="95">
        <v>139052360169</v>
      </c>
      <c r="C182" s="95">
        <v>1307002101</v>
      </c>
      <c r="D182" s="98" t="s">
        <v>268</v>
      </c>
      <c r="E182" s="98" t="s">
        <v>260</v>
      </c>
      <c r="F182" s="98" t="s">
        <v>179</v>
      </c>
      <c r="G182" s="98" t="s">
        <v>62</v>
      </c>
      <c r="H182" s="98">
        <v>87</v>
      </c>
      <c r="I182" s="100">
        <v>2837369</v>
      </c>
      <c r="J182" s="100">
        <v>2002817</v>
      </c>
      <c r="K182" s="100">
        <v>1394802</v>
      </c>
      <c r="L182" s="100">
        <v>6234988</v>
      </c>
      <c r="M182" s="100">
        <v>1948720</v>
      </c>
      <c r="N182" s="100">
        <v>2400000</v>
      </c>
      <c r="O182" s="100">
        <v>0</v>
      </c>
      <c r="P182" s="100" t="s">
        <v>49</v>
      </c>
      <c r="Q182" s="101">
        <v>0</v>
      </c>
      <c r="R182" s="93">
        <v>2280000</v>
      </c>
      <c r="S182" s="102">
        <v>2400000</v>
      </c>
      <c r="T182" s="103">
        <v>309600</v>
      </c>
      <c r="U182" s="103">
        <v>0</v>
      </c>
      <c r="V182" s="107">
        <v>1100000</v>
      </c>
      <c r="W182" s="108"/>
      <c r="X182" s="104">
        <v>0</v>
      </c>
      <c r="Y182" s="105">
        <v>903020</v>
      </c>
      <c r="Z182" s="100">
        <v>1100000</v>
      </c>
      <c r="AA182" s="100"/>
      <c r="AB182" s="100">
        <v>2003020</v>
      </c>
      <c r="AC182" s="106">
        <v>54.288269731136168</v>
      </c>
      <c r="AD182" s="94">
        <v>3689600</v>
      </c>
    </row>
    <row r="183" spans="1:30" s="59" customFormat="1" ht="27.75" hidden="1" customHeight="1" x14ac:dyDescent="0.5">
      <c r="A183" s="86">
        <v>156</v>
      </c>
      <c r="B183" s="95">
        <v>139052360200</v>
      </c>
      <c r="C183" s="95">
        <v>139052360200</v>
      </c>
      <c r="D183" s="98" t="s">
        <v>269</v>
      </c>
      <c r="E183" s="98" t="s">
        <v>260</v>
      </c>
      <c r="F183" s="98"/>
      <c r="G183" s="98"/>
      <c r="H183" s="98">
        <v>2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>
        <v>1000000</v>
      </c>
      <c r="O183" s="100">
        <v>0</v>
      </c>
      <c r="P183" s="100" t="s">
        <v>49</v>
      </c>
      <c r="Q183" s="101">
        <v>0</v>
      </c>
      <c r="R183" s="93">
        <v>950000</v>
      </c>
      <c r="S183" s="102">
        <v>1000000</v>
      </c>
      <c r="T183" s="103">
        <v>800000</v>
      </c>
      <c r="U183" s="103">
        <v>0</v>
      </c>
      <c r="V183" s="107">
        <v>830000</v>
      </c>
      <c r="W183" s="108"/>
      <c r="X183" s="104">
        <v>0</v>
      </c>
      <c r="Y183" s="105">
        <v>800000</v>
      </c>
      <c r="Z183" s="100">
        <v>830000</v>
      </c>
      <c r="AA183" s="100"/>
      <c r="AB183" s="100">
        <v>1630000</v>
      </c>
      <c r="AC183" s="106">
        <v>63.178294573643413</v>
      </c>
      <c r="AD183" s="94">
        <v>2580000</v>
      </c>
    </row>
    <row r="184" spans="1:30" s="59" customFormat="1" ht="27.75" hidden="1" customHeight="1" x14ac:dyDescent="0.5">
      <c r="A184" s="75"/>
      <c r="B184" s="76" t="s">
        <v>44</v>
      </c>
      <c r="C184" s="77"/>
      <c r="D184" s="114" t="s">
        <v>270</v>
      </c>
      <c r="E184" s="80"/>
      <c r="F184" s="80"/>
      <c r="G184" s="80"/>
      <c r="H184" s="80"/>
      <c r="I184" s="80">
        <v>26138453</v>
      </c>
      <c r="J184" s="80">
        <v>11065660</v>
      </c>
      <c r="K184" s="80">
        <v>11883812</v>
      </c>
      <c r="L184" s="80">
        <v>49087925</v>
      </c>
      <c r="M184" s="80">
        <v>14755876</v>
      </c>
      <c r="N184" s="80">
        <v>18900030</v>
      </c>
      <c r="O184" s="80">
        <v>0</v>
      </c>
      <c r="P184" s="80">
        <v>0</v>
      </c>
      <c r="Q184" s="110">
        <v>0</v>
      </c>
      <c r="R184" s="85">
        <v>17955030</v>
      </c>
      <c r="S184" s="81">
        <v>18900030</v>
      </c>
      <c r="T184" s="82">
        <v>511830</v>
      </c>
      <c r="U184" s="82">
        <v>0</v>
      </c>
      <c r="V184" s="83">
        <v>460000</v>
      </c>
      <c r="W184" s="83">
        <v>0</v>
      </c>
      <c r="X184" s="83">
        <v>0</v>
      </c>
      <c r="Y184" s="85">
        <v>15893884</v>
      </c>
      <c r="Z184" s="82">
        <v>460000</v>
      </c>
      <c r="AA184" s="82">
        <v>0</v>
      </c>
      <c r="AB184" s="82">
        <v>16353884</v>
      </c>
      <c r="AC184" s="84">
        <v>86.405690114472236</v>
      </c>
      <c r="AD184" s="84">
        <v>18926860</v>
      </c>
    </row>
    <row r="185" spans="1:30" s="59" customFormat="1" ht="27.75" hidden="1" customHeight="1" x14ac:dyDescent="0.5">
      <c r="A185" s="86">
        <v>157</v>
      </c>
      <c r="B185" s="95">
        <v>139051460009</v>
      </c>
      <c r="C185" s="95">
        <v>1307006037</v>
      </c>
      <c r="D185" s="98" t="s">
        <v>271</v>
      </c>
      <c r="E185" s="98" t="s">
        <v>270</v>
      </c>
      <c r="F185" s="98" t="s">
        <v>93</v>
      </c>
      <c r="G185" s="98" t="s">
        <v>48</v>
      </c>
      <c r="H185" s="98">
        <v>20.27</v>
      </c>
      <c r="I185" s="100">
        <v>1150160</v>
      </c>
      <c r="J185" s="100">
        <v>221414</v>
      </c>
      <c r="K185" s="100">
        <v>35499</v>
      </c>
      <c r="L185" s="100">
        <v>1407073</v>
      </c>
      <c r="M185" s="100">
        <v>289744</v>
      </c>
      <c r="N185" s="100">
        <v>300000</v>
      </c>
      <c r="O185" s="100">
        <v>0</v>
      </c>
      <c r="P185" s="100" t="s">
        <v>49</v>
      </c>
      <c r="Q185" s="101">
        <v>0</v>
      </c>
      <c r="R185" s="93">
        <v>285000</v>
      </c>
      <c r="S185" s="102">
        <v>300000</v>
      </c>
      <c r="T185" s="103">
        <v>0</v>
      </c>
      <c r="U185" s="103">
        <v>0</v>
      </c>
      <c r="V185" s="104"/>
      <c r="W185" s="104"/>
      <c r="X185" s="104">
        <v>0</v>
      </c>
      <c r="Y185" s="105">
        <v>63575</v>
      </c>
      <c r="Z185" s="100">
        <v>0</v>
      </c>
      <c r="AA185" s="100"/>
      <c r="AB185" s="100">
        <v>63575</v>
      </c>
      <c r="AC185" s="106">
        <v>22.307017543859651</v>
      </c>
      <c r="AD185" s="94">
        <v>285000</v>
      </c>
    </row>
    <row r="186" spans="1:30" s="59" customFormat="1" ht="27.75" hidden="1" customHeight="1" x14ac:dyDescent="0.5">
      <c r="A186" s="86">
        <v>158</v>
      </c>
      <c r="B186" s="95">
        <v>139051660007</v>
      </c>
      <c r="C186" s="95">
        <v>1307003096</v>
      </c>
      <c r="D186" s="98" t="s">
        <v>272</v>
      </c>
      <c r="E186" s="98" t="s">
        <v>270</v>
      </c>
      <c r="F186" s="98" t="s">
        <v>93</v>
      </c>
      <c r="G186" s="98" t="s">
        <v>48</v>
      </c>
      <c r="H186" s="98">
        <v>75.930000000000007</v>
      </c>
      <c r="I186" s="100">
        <v>12810347</v>
      </c>
      <c r="J186" s="100">
        <v>5794842</v>
      </c>
      <c r="K186" s="100">
        <v>6074634</v>
      </c>
      <c r="L186" s="100">
        <v>24679823</v>
      </c>
      <c r="M186" s="100">
        <v>4859836</v>
      </c>
      <c r="N186" s="100">
        <v>6000000</v>
      </c>
      <c r="O186" s="100">
        <v>0</v>
      </c>
      <c r="P186" s="100" t="s">
        <v>49</v>
      </c>
      <c r="Q186" s="101">
        <v>0</v>
      </c>
      <c r="R186" s="93">
        <v>5700000</v>
      </c>
      <c r="S186" s="102">
        <v>6000000</v>
      </c>
      <c r="T186" s="103">
        <v>0</v>
      </c>
      <c r="U186" s="103">
        <v>0</v>
      </c>
      <c r="V186" s="104"/>
      <c r="W186" s="104"/>
      <c r="X186" s="104">
        <v>0</v>
      </c>
      <c r="Y186" s="105">
        <v>6592242</v>
      </c>
      <c r="Z186" s="100">
        <v>0</v>
      </c>
      <c r="AA186" s="100"/>
      <c r="AB186" s="100">
        <v>6592242</v>
      </c>
      <c r="AC186" s="106">
        <v>115.65336842105263</v>
      </c>
      <c r="AD186" s="94">
        <v>5700000</v>
      </c>
    </row>
    <row r="187" spans="1:30" s="59" customFormat="1" ht="27.75" hidden="1" customHeight="1" x14ac:dyDescent="0.5">
      <c r="A187" s="86">
        <v>159</v>
      </c>
      <c r="B187" s="95">
        <v>139051660022</v>
      </c>
      <c r="C187" s="95">
        <v>1307003174</v>
      </c>
      <c r="D187" s="98" t="s">
        <v>273</v>
      </c>
      <c r="E187" s="98" t="s">
        <v>270</v>
      </c>
      <c r="F187" s="98" t="s">
        <v>57</v>
      </c>
      <c r="G187" s="98" t="s">
        <v>48</v>
      </c>
      <c r="H187" s="98">
        <v>3.8</v>
      </c>
      <c r="I187" s="100">
        <v>324838</v>
      </c>
      <c r="J187" s="100">
        <v>188600</v>
      </c>
      <c r="K187" s="100">
        <v>44500</v>
      </c>
      <c r="L187" s="100">
        <v>557938</v>
      </c>
      <c r="M187" s="100">
        <v>482907</v>
      </c>
      <c r="N187" s="100">
        <v>1000000</v>
      </c>
      <c r="O187" s="100">
        <v>0</v>
      </c>
      <c r="P187" s="100" t="s">
        <v>49</v>
      </c>
      <c r="Q187" s="101">
        <v>0</v>
      </c>
      <c r="R187" s="93">
        <v>950000</v>
      </c>
      <c r="S187" s="102">
        <v>1000000</v>
      </c>
      <c r="T187" s="103">
        <v>0</v>
      </c>
      <c r="U187" s="103">
        <v>0</v>
      </c>
      <c r="V187" s="104"/>
      <c r="W187" s="104"/>
      <c r="X187" s="104">
        <v>0</v>
      </c>
      <c r="Y187" s="105">
        <v>540000</v>
      </c>
      <c r="Z187" s="100">
        <v>0</v>
      </c>
      <c r="AA187" s="100"/>
      <c r="AB187" s="100">
        <v>540000</v>
      </c>
      <c r="AC187" s="106">
        <v>56.842105263157897</v>
      </c>
      <c r="AD187" s="94">
        <v>950000</v>
      </c>
    </row>
    <row r="188" spans="1:30" s="59" customFormat="1" ht="27.75" hidden="1" customHeight="1" x14ac:dyDescent="0.5">
      <c r="A188" s="86">
        <v>160</v>
      </c>
      <c r="B188" s="95">
        <v>139051660035</v>
      </c>
      <c r="C188" s="95">
        <v>1307003239</v>
      </c>
      <c r="D188" s="98" t="s">
        <v>274</v>
      </c>
      <c r="E188" s="98" t="s">
        <v>270</v>
      </c>
      <c r="F188" s="98" t="s">
        <v>88</v>
      </c>
      <c r="G188" s="98" t="s">
        <v>48</v>
      </c>
      <c r="H188" s="98">
        <v>1</v>
      </c>
      <c r="I188" s="100">
        <v>0</v>
      </c>
      <c r="J188" s="100">
        <v>0</v>
      </c>
      <c r="K188" s="100">
        <v>0</v>
      </c>
      <c r="L188" s="100">
        <v>0</v>
      </c>
      <c r="M188" s="100">
        <v>1931628</v>
      </c>
      <c r="N188" s="100">
        <v>500000</v>
      </c>
      <c r="O188" s="100">
        <v>0</v>
      </c>
      <c r="P188" s="100" t="s">
        <v>49</v>
      </c>
      <c r="Q188" s="101">
        <v>0</v>
      </c>
      <c r="R188" s="93">
        <v>475000</v>
      </c>
      <c r="S188" s="102">
        <v>500000</v>
      </c>
      <c r="T188" s="103">
        <v>186290</v>
      </c>
      <c r="U188" s="103">
        <v>0</v>
      </c>
      <c r="V188" s="104"/>
      <c r="W188" s="104"/>
      <c r="X188" s="104">
        <v>0</v>
      </c>
      <c r="Y188" s="105">
        <v>155824</v>
      </c>
      <c r="Z188" s="100">
        <v>0</v>
      </c>
      <c r="AA188" s="100"/>
      <c r="AB188" s="100">
        <v>155824</v>
      </c>
      <c r="AC188" s="106">
        <v>23.563640762751593</v>
      </c>
      <c r="AD188" s="94">
        <v>661290</v>
      </c>
    </row>
    <row r="189" spans="1:30" s="59" customFormat="1" ht="33.6" hidden="1" x14ac:dyDescent="0.5">
      <c r="A189" s="86">
        <v>161</v>
      </c>
      <c r="B189" s="95">
        <v>139051660062</v>
      </c>
      <c r="C189" s="95">
        <v>1307003023</v>
      </c>
      <c r="D189" s="98" t="s">
        <v>275</v>
      </c>
      <c r="E189" s="98" t="s">
        <v>270</v>
      </c>
      <c r="F189" s="98" t="s">
        <v>73</v>
      </c>
      <c r="G189" s="98" t="s">
        <v>48</v>
      </c>
      <c r="H189" s="98">
        <v>4.4000000000000004</v>
      </c>
      <c r="I189" s="100">
        <v>76136</v>
      </c>
      <c r="J189" s="100">
        <v>5000</v>
      </c>
      <c r="K189" s="100">
        <v>0</v>
      </c>
      <c r="L189" s="100">
        <v>81136</v>
      </c>
      <c r="M189" s="100">
        <v>10</v>
      </c>
      <c r="N189" s="100">
        <v>10</v>
      </c>
      <c r="O189" s="100">
        <v>0</v>
      </c>
      <c r="P189" s="100" t="s">
        <v>49</v>
      </c>
      <c r="Q189" s="101">
        <v>0</v>
      </c>
      <c r="R189" s="93">
        <v>10</v>
      </c>
      <c r="S189" s="102">
        <v>10</v>
      </c>
      <c r="T189" s="103">
        <v>0</v>
      </c>
      <c r="U189" s="103">
        <v>0</v>
      </c>
      <c r="V189" s="104"/>
      <c r="W189" s="104"/>
      <c r="X189" s="104">
        <v>0</v>
      </c>
      <c r="Y189" s="105">
        <v>0</v>
      </c>
      <c r="Z189" s="100">
        <v>0</v>
      </c>
      <c r="AA189" s="100"/>
      <c r="AB189" s="100">
        <v>0</v>
      </c>
      <c r="AC189" s="106">
        <v>0</v>
      </c>
      <c r="AD189" s="94">
        <v>10</v>
      </c>
    </row>
    <row r="190" spans="1:30" s="59" customFormat="1" ht="27.75" hidden="1" customHeight="1" x14ac:dyDescent="0.5">
      <c r="A190" s="86">
        <v>162</v>
      </c>
      <c r="B190" s="95">
        <v>139051660071</v>
      </c>
      <c r="C190" s="95">
        <v>1307003112</v>
      </c>
      <c r="D190" s="98" t="s">
        <v>276</v>
      </c>
      <c r="E190" s="98" t="s">
        <v>270</v>
      </c>
      <c r="F190" s="98" t="s">
        <v>73</v>
      </c>
      <c r="G190" s="98" t="s">
        <v>48</v>
      </c>
      <c r="H190" s="98">
        <v>49.8</v>
      </c>
      <c r="I190" s="100">
        <v>1559998</v>
      </c>
      <c r="J190" s="100">
        <v>630000</v>
      </c>
      <c r="K190" s="100">
        <v>478264</v>
      </c>
      <c r="L190" s="100">
        <v>2668262</v>
      </c>
      <c r="M190" s="100">
        <v>881198</v>
      </c>
      <c r="N190" s="100">
        <v>1000000</v>
      </c>
      <c r="O190" s="100">
        <v>0</v>
      </c>
      <c r="P190" s="100" t="s">
        <v>49</v>
      </c>
      <c r="Q190" s="101">
        <v>0</v>
      </c>
      <c r="R190" s="93">
        <v>950000</v>
      </c>
      <c r="S190" s="102">
        <v>1000000</v>
      </c>
      <c r="T190" s="103">
        <v>0</v>
      </c>
      <c r="U190" s="103">
        <v>0</v>
      </c>
      <c r="V190" s="104"/>
      <c r="W190" s="104"/>
      <c r="X190" s="104">
        <v>0</v>
      </c>
      <c r="Y190" s="105">
        <v>1039877</v>
      </c>
      <c r="Z190" s="100">
        <v>0</v>
      </c>
      <c r="AA190" s="100"/>
      <c r="AB190" s="100">
        <v>1039877</v>
      </c>
      <c r="AC190" s="106">
        <v>109.46073684210526</v>
      </c>
      <c r="AD190" s="94">
        <v>950000</v>
      </c>
    </row>
    <row r="191" spans="1:30" s="59" customFormat="1" ht="27.75" hidden="1" customHeight="1" x14ac:dyDescent="0.5">
      <c r="A191" s="86">
        <v>163</v>
      </c>
      <c r="B191" s="95">
        <v>139052360018</v>
      </c>
      <c r="C191" s="95">
        <v>1307002231</v>
      </c>
      <c r="D191" s="98" t="s">
        <v>277</v>
      </c>
      <c r="E191" s="98" t="s">
        <v>270</v>
      </c>
      <c r="F191" s="98" t="s">
        <v>93</v>
      </c>
      <c r="G191" s="98" t="s">
        <v>48</v>
      </c>
      <c r="H191" s="98">
        <v>40</v>
      </c>
      <c r="I191" s="100">
        <v>2106230</v>
      </c>
      <c r="J191" s="100">
        <v>1409458</v>
      </c>
      <c r="K191" s="100">
        <v>1743434</v>
      </c>
      <c r="L191" s="100">
        <v>5259122</v>
      </c>
      <c r="M191" s="100">
        <v>1662395</v>
      </c>
      <c r="N191" s="100">
        <v>2000000</v>
      </c>
      <c r="O191" s="100">
        <v>0</v>
      </c>
      <c r="P191" s="100" t="s">
        <v>49</v>
      </c>
      <c r="Q191" s="101">
        <v>0</v>
      </c>
      <c r="R191" s="93">
        <v>1900000</v>
      </c>
      <c r="S191" s="102">
        <v>2000000</v>
      </c>
      <c r="T191" s="103">
        <v>0</v>
      </c>
      <c r="U191" s="103">
        <v>0</v>
      </c>
      <c r="V191" s="104"/>
      <c r="W191" s="104"/>
      <c r="X191" s="104">
        <v>0</v>
      </c>
      <c r="Y191" s="105">
        <v>2191427</v>
      </c>
      <c r="Z191" s="100">
        <v>0</v>
      </c>
      <c r="AA191" s="100"/>
      <c r="AB191" s="100">
        <v>2191427</v>
      </c>
      <c r="AC191" s="106">
        <v>115.33826315789474</v>
      </c>
      <c r="AD191" s="94">
        <v>1900000</v>
      </c>
    </row>
    <row r="192" spans="1:30" s="59" customFormat="1" ht="27.75" hidden="1" customHeight="1" x14ac:dyDescent="0.5">
      <c r="A192" s="86">
        <v>164</v>
      </c>
      <c r="B192" s="95">
        <v>139052360020</v>
      </c>
      <c r="C192" s="95">
        <v>1307002077</v>
      </c>
      <c r="D192" s="98" t="s">
        <v>278</v>
      </c>
      <c r="E192" s="98" t="s">
        <v>270</v>
      </c>
      <c r="F192" s="98" t="s">
        <v>187</v>
      </c>
      <c r="G192" s="98" t="s">
        <v>62</v>
      </c>
      <c r="H192" s="98">
        <v>94.8</v>
      </c>
      <c r="I192" s="100">
        <v>737113</v>
      </c>
      <c r="J192" s="100">
        <v>174488</v>
      </c>
      <c r="K192" s="100">
        <v>327286</v>
      </c>
      <c r="L192" s="100">
        <v>1238887</v>
      </c>
      <c r="M192" s="100">
        <v>488035</v>
      </c>
      <c r="N192" s="100">
        <v>700000</v>
      </c>
      <c r="O192" s="100">
        <v>0</v>
      </c>
      <c r="P192" s="100" t="s">
        <v>49</v>
      </c>
      <c r="Q192" s="101">
        <v>0</v>
      </c>
      <c r="R192" s="93">
        <v>665000</v>
      </c>
      <c r="S192" s="102">
        <v>700000</v>
      </c>
      <c r="T192" s="103">
        <v>0</v>
      </c>
      <c r="U192" s="103">
        <v>0</v>
      </c>
      <c r="V192" s="104"/>
      <c r="W192" s="104"/>
      <c r="X192" s="104">
        <v>0</v>
      </c>
      <c r="Y192" s="105">
        <v>708771</v>
      </c>
      <c r="Z192" s="100">
        <v>0</v>
      </c>
      <c r="AA192" s="100"/>
      <c r="AB192" s="100">
        <v>708771</v>
      </c>
      <c r="AC192" s="106">
        <v>106.5821052631579</v>
      </c>
      <c r="AD192" s="94">
        <v>665000</v>
      </c>
    </row>
    <row r="193" spans="1:30" s="59" customFormat="1" ht="27.75" hidden="1" customHeight="1" x14ac:dyDescent="0.5">
      <c r="A193" s="86">
        <v>165</v>
      </c>
      <c r="B193" s="95">
        <v>139052360031</v>
      </c>
      <c r="C193" s="95">
        <v>1307002208</v>
      </c>
      <c r="D193" s="98" t="s">
        <v>279</v>
      </c>
      <c r="E193" s="98" t="s">
        <v>270</v>
      </c>
      <c r="F193" s="98" t="s">
        <v>122</v>
      </c>
      <c r="G193" s="98" t="s">
        <v>55</v>
      </c>
      <c r="H193" s="98">
        <v>2.2000000000000002</v>
      </c>
      <c r="I193" s="100">
        <v>36598</v>
      </c>
      <c r="J193" s="100">
        <v>3152</v>
      </c>
      <c r="K193" s="100">
        <v>506408</v>
      </c>
      <c r="L193" s="100">
        <v>546158</v>
      </c>
      <c r="M193" s="100">
        <v>498641</v>
      </c>
      <c r="N193" s="100">
        <v>2500000</v>
      </c>
      <c r="O193" s="100">
        <v>0</v>
      </c>
      <c r="P193" s="100" t="s">
        <v>49</v>
      </c>
      <c r="Q193" s="101">
        <v>0</v>
      </c>
      <c r="R193" s="93">
        <v>2375000</v>
      </c>
      <c r="S193" s="102">
        <v>2500000</v>
      </c>
      <c r="T193" s="103">
        <v>0</v>
      </c>
      <c r="U193" s="103">
        <v>0</v>
      </c>
      <c r="V193" s="107">
        <v>420000</v>
      </c>
      <c r="W193" s="108"/>
      <c r="X193" s="104">
        <v>0</v>
      </c>
      <c r="Y193" s="105">
        <v>1649165</v>
      </c>
      <c r="Z193" s="100">
        <v>420000</v>
      </c>
      <c r="AA193" s="100"/>
      <c r="AB193" s="100">
        <v>2069165</v>
      </c>
      <c r="AC193" s="106">
        <v>74.030948121645793</v>
      </c>
      <c r="AD193" s="94">
        <v>2795000</v>
      </c>
    </row>
    <row r="194" spans="1:30" s="59" customFormat="1" ht="27.75" hidden="1" customHeight="1" x14ac:dyDescent="0.5">
      <c r="A194" s="86">
        <v>166</v>
      </c>
      <c r="B194" s="95">
        <v>139052360045</v>
      </c>
      <c r="C194" s="95">
        <v>1307002185</v>
      </c>
      <c r="D194" s="98" t="s">
        <v>280</v>
      </c>
      <c r="E194" s="98" t="s">
        <v>270</v>
      </c>
      <c r="F194" s="98" t="s">
        <v>281</v>
      </c>
      <c r="G194" s="98" t="s">
        <v>48</v>
      </c>
      <c r="H194" s="98">
        <v>27.17</v>
      </c>
      <c r="I194" s="100">
        <v>0</v>
      </c>
      <c r="J194" s="100">
        <v>1000</v>
      </c>
      <c r="K194" s="100">
        <v>0</v>
      </c>
      <c r="L194" s="100">
        <v>1000</v>
      </c>
      <c r="M194" s="100">
        <v>965</v>
      </c>
      <c r="N194" s="100">
        <v>10</v>
      </c>
      <c r="O194" s="100">
        <v>0</v>
      </c>
      <c r="P194" s="100" t="s">
        <v>49</v>
      </c>
      <c r="Q194" s="101">
        <v>0</v>
      </c>
      <c r="R194" s="93">
        <v>10</v>
      </c>
      <c r="S194" s="102">
        <v>10</v>
      </c>
      <c r="T194" s="103">
        <v>0</v>
      </c>
      <c r="U194" s="103">
        <v>0</v>
      </c>
      <c r="V194" s="104"/>
      <c r="W194" s="104"/>
      <c r="X194" s="104">
        <v>0</v>
      </c>
      <c r="Y194" s="105">
        <v>0</v>
      </c>
      <c r="Z194" s="100">
        <v>0</v>
      </c>
      <c r="AA194" s="100"/>
      <c r="AB194" s="100">
        <v>0</v>
      </c>
      <c r="AC194" s="106">
        <v>0</v>
      </c>
      <c r="AD194" s="94">
        <v>10</v>
      </c>
    </row>
    <row r="195" spans="1:30" s="59" customFormat="1" ht="27.75" hidden="1" customHeight="1" x14ac:dyDescent="0.5">
      <c r="A195" s="86">
        <v>167</v>
      </c>
      <c r="B195" s="95">
        <v>139052360095</v>
      </c>
      <c r="C195" s="95">
        <v>1307002055</v>
      </c>
      <c r="D195" s="98" t="s">
        <v>282</v>
      </c>
      <c r="E195" s="98" t="s">
        <v>270</v>
      </c>
      <c r="F195" s="98" t="s">
        <v>187</v>
      </c>
      <c r="G195" s="98" t="s">
        <v>62</v>
      </c>
      <c r="H195" s="98">
        <v>82</v>
      </c>
      <c r="I195" s="100">
        <v>2299420</v>
      </c>
      <c r="J195" s="100">
        <v>672240</v>
      </c>
      <c r="K195" s="100">
        <v>517275</v>
      </c>
      <c r="L195" s="100">
        <v>3488935</v>
      </c>
      <c r="M195" s="100">
        <v>779488</v>
      </c>
      <c r="N195" s="100">
        <v>1500000</v>
      </c>
      <c r="O195" s="100">
        <v>0</v>
      </c>
      <c r="P195" s="100" t="s">
        <v>49</v>
      </c>
      <c r="Q195" s="101">
        <v>0</v>
      </c>
      <c r="R195" s="93">
        <v>1425000</v>
      </c>
      <c r="S195" s="102">
        <v>1500000</v>
      </c>
      <c r="T195" s="103">
        <v>92680</v>
      </c>
      <c r="U195" s="103">
        <v>0</v>
      </c>
      <c r="V195" s="104"/>
      <c r="W195" s="104"/>
      <c r="X195" s="104">
        <v>0</v>
      </c>
      <c r="Y195" s="105">
        <v>526873</v>
      </c>
      <c r="Z195" s="100">
        <v>0</v>
      </c>
      <c r="AA195" s="100"/>
      <c r="AB195" s="100">
        <v>526873</v>
      </c>
      <c r="AC195" s="106">
        <v>34.71568446576353</v>
      </c>
      <c r="AD195" s="94">
        <v>1517680</v>
      </c>
    </row>
    <row r="196" spans="1:30" s="59" customFormat="1" ht="27.75" hidden="1" customHeight="1" x14ac:dyDescent="0.5">
      <c r="A196" s="86">
        <v>168</v>
      </c>
      <c r="B196" s="95">
        <v>139052360131</v>
      </c>
      <c r="C196" s="95">
        <v>1307002184</v>
      </c>
      <c r="D196" s="98" t="s">
        <v>283</v>
      </c>
      <c r="E196" s="98" t="s">
        <v>270</v>
      </c>
      <c r="F196" s="98" t="s">
        <v>69</v>
      </c>
      <c r="G196" s="98" t="s">
        <v>48</v>
      </c>
      <c r="H196" s="98">
        <v>75.62</v>
      </c>
      <c r="I196" s="100">
        <v>1212152</v>
      </c>
      <c r="J196" s="100">
        <v>153623</v>
      </c>
      <c r="K196" s="100">
        <v>49088</v>
      </c>
      <c r="L196" s="100">
        <v>1414863</v>
      </c>
      <c r="M196" s="100">
        <v>289744</v>
      </c>
      <c r="N196" s="100">
        <v>300000</v>
      </c>
      <c r="O196" s="100">
        <v>0</v>
      </c>
      <c r="P196" s="100" t="s">
        <v>49</v>
      </c>
      <c r="Q196" s="101">
        <v>0</v>
      </c>
      <c r="R196" s="93">
        <v>285000</v>
      </c>
      <c r="S196" s="102">
        <v>300000</v>
      </c>
      <c r="T196" s="103">
        <v>0</v>
      </c>
      <c r="U196" s="103">
        <v>0</v>
      </c>
      <c r="V196" s="104"/>
      <c r="W196" s="104"/>
      <c r="X196" s="104">
        <v>0</v>
      </c>
      <c r="Y196" s="105">
        <v>299157</v>
      </c>
      <c r="Z196" s="100">
        <v>0</v>
      </c>
      <c r="AA196" s="100"/>
      <c r="AB196" s="100">
        <v>299157</v>
      </c>
      <c r="AC196" s="106">
        <v>104.96736842105263</v>
      </c>
      <c r="AD196" s="94">
        <v>285000</v>
      </c>
    </row>
    <row r="197" spans="1:30" s="59" customFormat="1" ht="27.75" hidden="1" customHeight="1" x14ac:dyDescent="0.5">
      <c r="A197" s="86">
        <v>169</v>
      </c>
      <c r="B197" s="95">
        <v>139052360133</v>
      </c>
      <c r="C197" s="95">
        <v>1307002083</v>
      </c>
      <c r="D197" s="98" t="s">
        <v>284</v>
      </c>
      <c r="E197" s="98" t="s">
        <v>270</v>
      </c>
      <c r="F197" s="98" t="s">
        <v>122</v>
      </c>
      <c r="G197" s="98" t="s">
        <v>48</v>
      </c>
      <c r="H197" s="98">
        <v>62.69</v>
      </c>
      <c r="I197" s="100">
        <v>1122848</v>
      </c>
      <c r="J197" s="100">
        <v>363304</v>
      </c>
      <c r="K197" s="100">
        <v>524126</v>
      </c>
      <c r="L197" s="100">
        <v>2010278</v>
      </c>
      <c r="M197" s="100">
        <v>488035</v>
      </c>
      <c r="N197" s="100">
        <v>500000</v>
      </c>
      <c r="O197" s="100">
        <v>0</v>
      </c>
      <c r="P197" s="100" t="s">
        <v>49</v>
      </c>
      <c r="Q197" s="101">
        <v>0</v>
      </c>
      <c r="R197" s="93">
        <v>475000</v>
      </c>
      <c r="S197" s="102">
        <v>500000</v>
      </c>
      <c r="T197" s="103">
        <v>232860</v>
      </c>
      <c r="U197" s="103">
        <v>0</v>
      </c>
      <c r="V197" s="104"/>
      <c r="W197" s="104"/>
      <c r="X197" s="104">
        <v>0</v>
      </c>
      <c r="Y197" s="105">
        <v>338788</v>
      </c>
      <c r="Z197" s="100">
        <v>0</v>
      </c>
      <c r="AA197" s="100"/>
      <c r="AB197" s="100">
        <v>338788</v>
      </c>
      <c r="AC197" s="106">
        <v>47.860876444494671</v>
      </c>
      <c r="AD197" s="94">
        <v>707860</v>
      </c>
    </row>
    <row r="198" spans="1:30" s="59" customFormat="1" ht="27.75" hidden="1" customHeight="1" x14ac:dyDescent="0.5">
      <c r="A198" s="86">
        <v>170</v>
      </c>
      <c r="B198" s="95">
        <v>139052360161</v>
      </c>
      <c r="C198" s="95">
        <v>1307002110</v>
      </c>
      <c r="D198" s="98" t="s">
        <v>285</v>
      </c>
      <c r="E198" s="98" t="s">
        <v>270</v>
      </c>
      <c r="F198" s="98" t="s">
        <v>73</v>
      </c>
      <c r="G198" s="98" t="s">
        <v>62</v>
      </c>
      <c r="H198" s="98">
        <v>3.3</v>
      </c>
      <c r="I198" s="100">
        <v>40388</v>
      </c>
      <c r="J198" s="100">
        <v>3061</v>
      </c>
      <c r="K198" s="100">
        <v>5031</v>
      </c>
      <c r="L198" s="100">
        <v>48480</v>
      </c>
      <c r="M198" s="100">
        <v>9658</v>
      </c>
      <c r="N198" s="100">
        <v>10</v>
      </c>
      <c r="O198" s="100">
        <v>0</v>
      </c>
      <c r="P198" s="100" t="s">
        <v>49</v>
      </c>
      <c r="Q198" s="101">
        <v>0</v>
      </c>
      <c r="R198" s="93">
        <v>10</v>
      </c>
      <c r="S198" s="102">
        <v>10</v>
      </c>
      <c r="T198" s="103">
        <v>0</v>
      </c>
      <c r="U198" s="103">
        <v>0</v>
      </c>
      <c r="V198" s="104"/>
      <c r="W198" s="104"/>
      <c r="X198" s="104">
        <v>0</v>
      </c>
      <c r="Y198" s="105">
        <v>0</v>
      </c>
      <c r="Z198" s="100">
        <v>0</v>
      </c>
      <c r="AA198" s="100"/>
      <c r="AB198" s="100">
        <v>0</v>
      </c>
      <c r="AC198" s="106">
        <v>0</v>
      </c>
      <c r="AD198" s="94">
        <v>10</v>
      </c>
    </row>
    <row r="199" spans="1:30" s="59" customFormat="1" ht="27.75" hidden="1" customHeight="1" x14ac:dyDescent="0.5">
      <c r="A199" s="86">
        <v>171</v>
      </c>
      <c r="B199" s="95">
        <v>139052360163</v>
      </c>
      <c r="C199" s="95">
        <v>1307002097</v>
      </c>
      <c r="D199" s="98" t="s">
        <v>286</v>
      </c>
      <c r="E199" s="98" t="s">
        <v>270</v>
      </c>
      <c r="F199" s="98" t="s">
        <v>73</v>
      </c>
      <c r="G199" s="98" t="s">
        <v>48</v>
      </c>
      <c r="H199" s="98">
        <v>58.7</v>
      </c>
      <c r="I199" s="100">
        <v>803874</v>
      </c>
      <c r="J199" s="100">
        <v>152489</v>
      </c>
      <c r="K199" s="100">
        <v>147073</v>
      </c>
      <c r="L199" s="100">
        <v>1103436</v>
      </c>
      <c r="M199" s="100">
        <v>241453</v>
      </c>
      <c r="N199" s="100">
        <v>500000</v>
      </c>
      <c r="O199" s="100">
        <v>0</v>
      </c>
      <c r="P199" s="100" t="s">
        <v>49</v>
      </c>
      <c r="Q199" s="101">
        <v>0</v>
      </c>
      <c r="R199" s="93">
        <v>475000</v>
      </c>
      <c r="S199" s="102">
        <v>500000</v>
      </c>
      <c r="T199" s="103">
        <v>0</v>
      </c>
      <c r="U199" s="103">
        <v>0</v>
      </c>
      <c r="V199" s="104"/>
      <c r="W199" s="104"/>
      <c r="X199" s="104">
        <v>0</v>
      </c>
      <c r="Y199" s="105">
        <v>368883</v>
      </c>
      <c r="Z199" s="100">
        <v>0</v>
      </c>
      <c r="AA199" s="100"/>
      <c r="AB199" s="100">
        <v>368883</v>
      </c>
      <c r="AC199" s="106">
        <v>77.659578947368416</v>
      </c>
      <c r="AD199" s="94">
        <v>475000</v>
      </c>
    </row>
    <row r="200" spans="1:30" s="59" customFormat="1" ht="27.75" hidden="1" customHeight="1" x14ac:dyDescent="0.5">
      <c r="A200" s="86">
        <v>172</v>
      </c>
      <c r="B200" s="95">
        <v>139052360170</v>
      </c>
      <c r="C200" s="95">
        <v>1307002093</v>
      </c>
      <c r="D200" s="98" t="s">
        <v>287</v>
      </c>
      <c r="E200" s="98" t="s">
        <v>270</v>
      </c>
      <c r="F200" s="98" t="s">
        <v>73</v>
      </c>
      <c r="G200" s="98" t="s">
        <v>48</v>
      </c>
      <c r="H200" s="98">
        <v>12.8</v>
      </c>
      <c r="I200" s="100">
        <v>1054020</v>
      </c>
      <c r="J200" s="100">
        <v>1021143</v>
      </c>
      <c r="K200" s="100">
        <v>1356894</v>
      </c>
      <c r="L200" s="100">
        <v>3432057</v>
      </c>
      <c r="M200" s="100">
        <v>1369232</v>
      </c>
      <c r="N200" s="100">
        <v>1600000</v>
      </c>
      <c r="O200" s="100">
        <v>0</v>
      </c>
      <c r="P200" s="100" t="s">
        <v>49</v>
      </c>
      <c r="Q200" s="101">
        <v>0</v>
      </c>
      <c r="R200" s="93">
        <v>1520000</v>
      </c>
      <c r="S200" s="102">
        <v>1600000</v>
      </c>
      <c r="T200" s="103">
        <v>0</v>
      </c>
      <c r="U200" s="103">
        <v>0</v>
      </c>
      <c r="V200" s="107">
        <v>40000</v>
      </c>
      <c r="W200" s="108"/>
      <c r="X200" s="104">
        <v>0</v>
      </c>
      <c r="Y200" s="105">
        <v>1158507</v>
      </c>
      <c r="Z200" s="100">
        <v>40000</v>
      </c>
      <c r="AA200" s="100"/>
      <c r="AB200" s="100">
        <v>1198507</v>
      </c>
      <c r="AC200" s="106">
        <v>76.827371794871794</v>
      </c>
      <c r="AD200" s="94">
        <v>1560000</v>
      </c>
    </row>
    <row r="201" spans="1:30" s="59" customFormat="1" ht="27.75" hidden="1" customHeight="1" x14ac:dyDescent="0.5">
      <c r="A201" s="86">
        <v>173</v>
      </c>
      <c r="B201" s="95">
        <v>139052460006</v>
      </c>
      <c r="C201" s="95">
        <v>1307005003</v>
      </c>
      <c r="D201" s="98" t="s">
        <v>288</v>
      </c>
      <c r="E201" s="98" t="s">
        <v>270</v>
      </c>
      <c r="F201" s="98" t="s">
        <v>69</v>
      </c>
      <c r="G201" s="98" t="s">
        <v>48</v>
      </c>
      <c r="H201" s="98">
        <v>94.57</v>
      </c>
      <c r="I201" s="100">
        <v>804331</v>
      </c>
      <c r="J201" s="100">
        <v>271846</v>
      </c>
      <c r="K201" s="100">
        <v>74300</v>
      </c>
      <c r="L201" s="100">
        <v>1150477</v>
      </c>
      <c r="M201" s="100">
        <v>482907</v>
      </c>
      <c r="N201" s="100">
        <v>500000</v>
      </c>
      <c r="O201" s="100">
        <v>0</v>
      </c>
      <c r="P201" s="100" t="s">
        <v>49</v>
      </c>
      <c r="Q201" s="101">
        <v>0</v>
      </c>
      <c r="R201" s="93">
        <v>475000</v>
      </c>
      <c r="S201" s="102">
        <v>500000</v>
      </c>
      <c r="T201" s="103">
        <v>0</v>
      </c>
      <c r="U201" s="103">
        <v>0</v>
      </c>
      <c r="V201" s="104"/>
      <c r="W201" s="104"/>
      <c r="X201" s="104">
        <v>0</v>
      </c>
      <c r="Y201" s="105">
        <v>260795</v>
      </c>
      <c r="Z201" s="100">
        <v>0</v>
      </c>
      <c r="AA201" s="100"/>
      <c r="AB201" s="100">
        <v>260795</v>
      </c>
      <c r="AC201" s="106">
        <v>54.904210526315786</v>
      </c>
      <c r="AD201" s="94">
        <v>475000</v>
      </c>
    </row>
    <row r="202" spans="1:30" s="59" customFormat="1" ht="27.75" hidden="1" customHeight="1" x14ac:dyDescent="0.5">
      <c r="A202" s="75"/>
      <c r="B202" s="76" t="s">
        <v>44</v>
      </c>
      <c r="C202" s="77"/>
      <c r="D202" s="114" t="s">
        <v>289</v>
      </c>
      <c r="E202" s="80"/>
      <c r="F202" s="80"/>
      <c r="G202" s="80"/>
      <c r="H202" s="80"/>
      <c r="I202" s="80">
        <v>8692163</v>
      </c>
      <c r="J202" s="80">
        <v>4980682</v>
      </c>
      <c r="K202" s="80">
        <v>7833620</v>
      </c>
      <c r="L202" s="80">
        <v>21506465</v>
      </c>
      <c r="M202" s="80">
        <v>6797653</v>
      </c>
      <c r="N202" s="80">
        <v>9700050</v>
      </c>
      <c r="O202" s="80">
        <v>0</v>
      </c>
      <c r="P202" s="80">
        <v>0</v>
      </c>
      <c r="Q202" s="110">
        <v>0</v>
      </c>
      <c r="R202" s="85">
        <v>9215050</v>
      </c>
      <c r="S202" s="81">
        <v>9700050</v>
      </c>
      <c r="T202" s="82">
        <v>1092520</v>
      </c>
      <c r="U202" s="82">
        <v>1495000</v>
      </c>
      <c r="V202" s="83">
        <v>275000</v>
      </c>
      <c r="W202" s="83">
        <v>0</v>
      </c>
      <c r="X202" s="83">
        <v>0</v>
      </c>
      <c r="Y202" s="85">
        <v>9862320</v>
      </c>
      <c r="Z202" s="82">
        <v>2570000</v>
      </c>
      <c r="AA202" s="82">
        <v>0</v>
      </c>
      <c r="AB202" s="82">
        <v>12432320</v>
      </c>
      <c r="AC202" s="84">
        <v>102.93726304215168</v>
      </c>
      <c r="AD202" s="84">
        <v>12077570</v>
      </c>
    </row>
    <row r="203" spans="1:30" s="59" customFormat="1" ht="27.75" hidden="1" customHeight="1" x14ac:dyDescent="0.5">
      <c r="A203" s="86">
        <v>174</v>
      </c>
      <c r="B203" s="95">
        <v>139051660013</v>
      </c>
      <c r="C203" s="95">
        <v>1307003016</v>
      </c>
      <c r="D203" s="98" t="s">
        <v>290</v>
      </c>
      <c r="E203" s="98" t="s">
        <v>289</v>
      </c>
      <c r="F203" s="98" t="s">
        <v>73</v>
      </c>
      <c r="G203" s="98" t="s">
        <v>55</v>
      </c>
      <c r="H203" s="98">
        <v>6.5</v>
      </c>
      <c r="I203" s="100">
        <v>75543</v>
      </c>
      <c r="J203" s="100">
        <v>9219</v>
      </c>
      <c r="K203" s="100">
        <v>0</v>
      </c>
      <c r="L203" s="100">
        <v>84762</v>
      </c>
      <c r="M203" s="100">
        <v>10</v>
      </c>
      <c r="N203" s="100">
        <v>10</v>
      </c>
      <c r="O203" s="100">
        <v>0</v>
      </c>
      <c r="P203" s="100" t="s">
        <v>49</v>
      </c>
      <c r="Q203" s="101">
        <v>0</v>
      </c>
      <c r="R203" s="93">
        <v>10</v>
      </c>
      <c r="S203" s="102">
        <v>10</v>
      </c>
      <c r="T203" s="103">
        <v>0</v>
      </c>
      <c r="U203" s="103">
        <v>0</v>
      </c>
      <c r="V203" s="104"/>
      <c r="W203" s="104"/>
      <c r="X203" s="104">
        <v>0</v>
      </c>
      <c r="Y203" s="105">
        <v>0</v>
      </c>
      <c r="Z203" s="100">
        <v>0</v>
      </c>
      <c r="AA203" s="100"/>
      <c r="AB203" s="100">
        <v>0</v>
      </c>
      <c r="AC203" s="106">
        <v>0</v>
      </c>
      <c r="AD203" s="94">
        <v>10</v>
      </c>
    </row>
    <row r="204" spans="1:30" s="59" customFormat="1" ht="27.75" hidden="1" customHeight="1" x14ac:dyDescent="0.5">
      <c r="A204" s="86">
        <v>175</v>
      </c>
      <c r="B204" s="95">
        <v>139051660029</v>
      </c>
      <c r="C204" s="95">
        <v>1307003007</v>
      </c>
      <c r="D204" s="98" t="s">
        <v>291</v>
      </c>
      <c r="E204" s="98" t="s">
        <v>289</v>
      </c>
      <c r="F204" s="98" t="s">
        <v>73</v>
      </c>
      <c r="G204" s="98" t="s">
        <v>55</v>
      </c>
      <c r="H204" s="98">
        <v>78.150000000000006</v>
      </c>
      <c r="I204" s="100">
        <v>1794053</v>
      </c>
      <c r="J204" s="100">
        <v>661813</v>
      </c>
      <c r="K204" s="100">
        <v>700580</v>
      </c>
      <c r="L204" s="100">
        <v>3156446</v>
      </c>
      <c r="M204" s="100">
        <v>782907</v>
      </c>
      <c r="N204" s="100">
        <v>1000000</v>
      </c>
      <c r="O204" s="100">
        <v>0</v>
      </c>
      <c r="P204" s="100" t="s">
        <v>49</v>
      </c>
      <c r="Q204" s="101">
        <v>0</v>
      </c>
      <c r="R204" s="93">
        <v>950000</v>
      </c>
      <c r="S204" s="102">
        <v>1000000</v>
      </c>
      <c r="T204" s="103">
        <v>0</v>
      </c>
      <c r="U204" s="103">
        <v>0</v>
      </c>
      <c r="V204" s="104"/>
      <c r="W204" s="104"/>
      <c r="X204" s="104">
        <v>0</v>
      </c>
      <c r="Y204" s="105">
        <v>1042480</v>
      </c>
      <c r="Z204" s="100">
        <v>0</v>
      </c>
      <c r="AA204" s="100"/>
      <c r="AB204" s="100">
        <v>1042480</v>
      </c>
      <c r="AC204" s="106">
        <v>109.73473684210526</v>
      </c>
      <c r="AD204" s="94">
        <v>950000</v>
      </c>
    </row>
    <row r="205" spans="1:30" s="59" customFormat="1" ht="27.75" hidden="1" customHeight="1" x14ac:dyDescent="0.5">
      <c r="A205" s="86">
        <v>176</v>
      </c>
      <c r="B205" s="95">
        <v>139051660063</v>
      </c>
      <c r="C205" s="95">
        <v>1307003178</v>
      </c>
      <c r="D205" s="98" t="s">
        <v>292</v>
      </c>
      <c r="E205" s="98" t="s">
        <v>289</v>
      </c>
      <c r="F205" s="98" t="s">
        <v>57</v>
      </c>
      <c r="G205" s="98" t="s">
        <v>48</v>
      </c>
      <c r="H205" s="98">
        <v>4</v>
      </c>
      <c r="I205" s="100">
        <v>148500</v>
      </c>
      <c r="J205" s="100">
        <v>67550</v>
      </c>
      <c r="K205" s="100">
        <v>270000</v>
      </c>
      <c r="L205" s="100">
        <v>486050</v>
      </c>
      <c r="M205" s="100">
        <v>289744</v>
      </c>
      <c r="N205" s="100">
        <v>300000</v>
      </c>
      <c r="O205" s="100">
        <v>0</v>
      </c>
      <c r="P205" s="100" t="s">
        <v>49</v>
      </c>
      <c r="Q205" s="101">
        <v>0</v>
      </c>
      <c r="R205" s="93">
        <v>285000</v>
      </c>
      <c r="S205" s="102">
        <v>300000</v>
      </c>
      <c r="T205" s="103">
        <v>186010</v>
      </c>
      <c r="U205" s="103">
        <v>0</v>
      </c>
      <c r="V205" s="104"/>
      <c r="W205" s="104"/>
      <c r="X205" s="104">
        <v>0</v>
      </c>
      <c r="Y205" s="105">
        <v>320000</v>
      </c>
      <c r="Z205" s="100">
        <v>180000</v>
      </c>
      <c r="AA205" s="100"/>
      <c r="AB205" s="100">
        <v>500000</v>
      </c>
      <c r="AC205" s="106">
        <v>106.15485870788306</v>
      </c>
      <c r="AD205" s="94">
        <v>471010</v>
      </c>
    </row>
    <row r="206" spans="1:30" s="59" customFormat="1" ht="27.75" hidden="1" customHeight="1" x14ac:dyDescent="0.5">
      <c r="A206" s="86">
        <v>177</v>
      </c>
      <c r="B206" s="95">
        <v>139052360002</v>
      </c>
      <c r="C206" s="95">
        <v>1307002136</v>
      </c>
      <c r="D206" s="98" t="s">
        <v>293</v>
      </c>
      <c r="E206" s="98" t="s">
        <v>289</v>
      </c>
      <c r="F206" s="98" t="s">
        <v>61</v>
      </c>
      <c r="G206" s="98" t="s">
        <v>55</v>
      </c>
      <c r="H206" s="98">
        <v>32</v>
      </c>
      <c r="I206" s="100">
        <v>215273</v>
      </c>
      <c r="J206" s="100">
        <v>0</v>
      </c>
      <c r="K206" s="100">
        <v>0</v>
      </c>
      <c r="L206" s="100">
        <v>215273</v>
      </c>
      <c r="M206" s="100">
        <v>10</v>
      </c>
      <c r="N206" s="100">
        <v>10</v>
      </c>
      <c r="O206" s="100">
        <v>0</v>
      </c>
      <c r="P206" s="100" t="s">
        <v>49</v>
      </c>
      <c r="Q206" s="101">
        <v>0</v>
      </c>
      <c r="R206" s="93">
        <v>10</v>
      </c>
      <c r="S206" s="102">
        <v>10</v>
      </c>
      <c r="T206" s="103">
        <v>0</v>
      </c>
      <c r="U206" s="103">
        <v>0</v>
      </c>
      <c r="V206" s="104"/>
      <c r="W206" s="104"/>
      <c r="X206" s="104">
        <v>0</v>
      </c>
      <c r="Y206" s="105">
        <v>0</v>
      </c>
      <c r="Z206" s="100">
        <v>0</v>
      </c>
      <c r="AA206" s="100"/>
      <c r="AB206" s="100">
        <v>0</v>
      </c>
      <c r="AC206" s="106">
        <v>0</v>
      </c>
      <c r="AD206" s="94">
        <v>10</v>
      </c>
    </row>
    <row r="207" spans="1:30" s="59" customFormat="1" ht="50.4" hidden="1" x14ac:dyDescent="0.5">
      <c r="A207" s="86">
        <v>178</v>
      </c>
      <c r="B207" s="95">
        <v>139052360013</v>
      </c>
      <c r="C207" s="95">
        <v>1307002309</v>
      </c>
      <c r="D207" s="98" t="s">
        <v>294</v>
      </c>
      <c r="E207" s="98" t="s">
        <v>289</v>
      </c>
      <c r="F207" s="98" t="s">
        <v>153</v>
      </c>
      <c r="G207" s="98" t="s">
        <v>48</v>
      </c>
      <c r="H207" s="98">
        <v>5</v>
      </c>
      <c r="I207" s="100">
        <v>0</v>
      </c>
      <c r="J207" s="100">
        <v>670000</v>
      </c>
      <c r="K207" s="100">
        <v>1633400</v>
      </c>
      <c r="L207" s="100">
        <v>2303400</v>
      </c>
      <c r="M207" s="100">
        <v>1954189</v>
      </c>
      <c r="N207" s="100">
        <v>3000000</v>
      </c>
      <c r="O207" s="100">
        <v>0</v>
      </c>
      <c r="P207" s="100" t="s">
        <v>49</v>
      </c>
      <c r="Q207" s="101">
        <v>0</v>
      </c>
      <c r="R207" s="93">
        <v>2850000</v>
      </c>
      <c r="S207" s="102">
        <v>3000000</v>
      </c>
      <c r="T207" s="103">
        <v>441050</v>
      </c>
      <c r="U207" s="103">
        <v>1430000</v>
      </c>
      <c r="V207" s="104"/>
      <c r="W207" s="104"/>
      <c r="X207" s="104">
        <v>0</v>
      </c>
      <c r="Y207" s="105">
        <v>3297440</v>
      </c>
      <c r="Z207" s="100">
        <v>1870000</v>
      </c>
      <c r="AA207" s="100"/>
      <c r="AB207" s="100">
        <v>5167440</v>
      </c>
      <c r="AC207" s="106">
        <v>109.45531184799991</v>
      </c>
      <c r="AD207" s="94">
        <v>4721050</v>
      </c>
    </row>
    <row r="208" spans="1:30" s="59" customFormat="1" ht="27.75" hidden="1" customHeight="1" x14ac:dyDescent="0.5">
      <c r="A208" s="86">
        <v>179</v>
      </c>
      <c r="B208" s="95">
        <v>139052360047</v>
      </c>
      <c r="C208" s="95">
        <v>1307002085</v>
      </c>
      <c r="D208" s="98" t="s">
        <v>295</v>
      </c>
      <c r="E208" s="98" t="s">
        <v>289</v>
      </c>
      <c r="F208" s="98" t="s">
        <v>136</v>
      </c>
      <c r="G208" s="98" t="s">
        <v>48</v>
      </c>
      <c r="H208" s="98">
        <v>87.35</v>
      </c>
      <c r="I208" s="100">
        <v>1094632</v>
      </c>
      <c r="J208" s="100">
        <v>420157</v>
      </c>
      <c r="K208" s="100">
        <v>499140</v>
      </c>
      <c r="L208" s="100">
        <v>2013929</v>
      </c>
      <c r="M208" s="100">
        <v>536325</v>
      </c>
      <c r="N208" s="100">
        <v>700000</v>
      </c>
      <c r="O208" s="100">
        <v>0</v>
      </c>
      <c r="P208" s="100" t="s">
        <v>49</v>
      </c>
      <c r="Q208" s="101">
        <v>0</v>
      </c>
      <c r="R208" s="93">
        <v>665000</v>
      </c>
      <c r="S208" s="102">
        <v>700000</v>
      </c>
      <c r="T208" s="103">
        <v>0</v>
      </c>
      <c r="U208" s="103">
        <v>0</v>
      </c>
      <c r="V208" s="104"/>
      <c r="W208" s="104"/>
      <c r="X208" s="104">
        <v>0</v>
      </c>
      <c r="Y208" s="105">
        <v>76840</v>
      </c>
      <c r="Z208" s="100">
        <v>0</v>
      </c>
      <c r="AA208" s="100"/>
      <c r="AB208" s="100">
        <v>76840</v>
      </c>
      <c r="AC208" s="106">
        <v>11.554887218045113</v>
      </c>
      <c r="AD208" s="94">
        <v>665000</v>
      </c>
    </row>
    <row r="209" spans="1:30" s="59" customFormat="1" ht="27.75" hidden="1" customHeight="1" x14ac:dyDescent="0.5">
      <c r="A209" s="86">
        <v>180</v>
      </c>
      <c r="B209" s="95">
        <v>139052360060</v>
      </c>
      <c r="C209" s="95">
        <v>1307002091</v>
      </c>
      <c r="D209" s="98" t="s">
        <v>296</v>
      </c>
      <c r="E209" s="98" t="s">
        <v>289</v>
      </c>
      <c r="F209" s="98" t="s">
        <v>136</v>
      </c>
      <c r="G209" s="98" t="s">
        <v>48</v>
      </c>
      <c r="H209" s="98">
        <v>72.95</v>
      </c>
      <c r="I209" s="100">
        <v>1680343</v>
      </c>
      <c r="J209" s="100">
        <v>680055</v>
      </c>
      <c r="K209" s="100">
        <v>1531520</v>
      </c>
      <c r="L209" s="100">
        <v>3891918</v>
      </c>
      <c r="M209" s="100">
        <v>586325</v>
      </c>
      <c r="N209" s="100">
        <v>1000000</v>
      </c>
      <c r="O209" s="100">
        <v>0</v>
      </c>
      <c r="P209" s="100" t="s">
        <v>49</v>
      </c>
      <c r="Q209" s="101">
        <v>0</v>
      </c>
      <c r="R209" s="93">
        <v>950000</v>
      </c>
      <c r="S209" s="102">
        <v>1000000</v>
      </c>
      <c r="T209" s="103">
        <v>0</v>
      </c>
      <c r="U209" s="103">
        <v>0</v>
      </c>
      <c r="V209" s="104"/>
      <c r="W209" s="104"/>
      <c r="X209" s="104">
        <v>0</v>
      </c>
      <c r="Y209" s="105">
        <v>1098720</v>
      </c>
      <c r="Z209" s="100">
        <v>0</v>
      </c>
      <c r="AA209" s="100"/>
      <c r="AB209" s="100">
        <v>1098720</v>
      </c>
      <c r="AC209" s="106">
        <v>115.65473684210527</v>
      </c>
      <c r="AD209" s="94">
        <v>950000</v>
      </c>
    </row>
    <row r="210" spans="1:30" s="59" customFormat="1" ht="27.75" hidden="1" customHeight="1" x14ac:dyDescent="0.5">
      <c r="A210" s="86">
        <v>181</v>
      </c>
      <c r="B210" s="95">
        <v>139052360092</v>
      </c>
      <c r="C210" s="95">
        <v>1307002089</v>
      </c>
      <c r="D210" s="98" t="s">
        <v>297</v>
      </c>
      <c r="E210" s="98" t="s">
        <v>289</v>
      </c>
      <c r="F210" s="98" t="s">
        <v>73</v>
      </c>
      <c r="G210" s="98" t="s">
        <v>48</v>
      </c>
      <c r="H210" s="98">
        <v>20.3</v>
      </c>
      <c r="I210" s="100">
        <v>1070660</v>
      </c>
      <c r="J210" s="100">
        <v>2100000</v>
      </c>
      <c r="K210" s="100">
        <v>2752540</v>
      </c>
      <c r="L210" s="100">
        <v>5923200</v>
      </c>
      <c r="M210" s="100">
        <v>1755558</v>
      </c>
      <c r="N210" s="100">
        <v>2500000</v>
      </c>
      <c r="O210" s="100">
        <v>0</v>
      </c>
      <c r="P210" s="100" t="s">
        <v>49</v>
      </c>
      <c r="Q210" s="101">
        <v>0</v>
      </c>
      <c r="R210" s="93">
        <v>2375000</v>
      </c>
      <c r="S210" s="102">
        <v>2500000</v>
      </c>
      <c r="T210" s="103">
        <v>186460</v>
      </c>
      <c r="U210" s="103">
        <v>0</v>
      </c>
      <c r="V210" s="104"/>
      <c r="W210" s="104"/>
      <c r="X210" s="104">
        <v>0</v>
      </c>
      <c r="Y210" s="105">
        <v>2706840</v>
      </c>
      <c r="Z210" s="100">
        <v>180000</v>
      </c>
      <c r="AA210" s="100"/>
      <c r="AB210" s="100">
        <v>2886840</v>
      </c>
      <c r="AC210" s="106">
        <v>112.70291162071631</v>
      </c>
      <c r="AD210" s="94">
        <v>2561460</v>
      </c>
    </row>
    <row r="211" spans="1:30" s="59" customFormat="1" ht="27.75" hidden="1" customHeight="1" x14ac:dyDescent="0.5">
      <c r="A211" s="86">
        <v>182</v>
      </c>
      <c r="B211" s="95">
        <v>139052360145</v>
      </c>
      <c r="C211" s="95">
        <v>1307002003</v>
      </c>
      <c r="D211" s="98" t="s">
        <v>298</v>
      </c>
      <c r="E211" s="98" t="s">
        <v>289</v>
      </c>
      <c r="F211" s="98" t="s">
        <v>73</v>
      </c>
      <c r="G211" s="98" t="s">
        <v>48</v>
      </c>
      <c r="H211" s="98">
        <v>21</v>
      </c>
      <c r="I211" s="100">
        <v>391388</v>
      </c>
      <c r="J211" s="100">
        <v>360000</v>
      </c>
      <c r="K211" s="100">
        <v>437800</v>
      </c>
      <c r="L211" s="100">
        <v>1189188</v>
      </c>
      <c r="M211" s="100">
        <v>882907</v>
      </c>
      <c r="N211" s="100">
        <v>1200000</v>
      </c>
      <c r="O211" s="100">
        <v>0</v>
      </c>
      <c r="P211" s="100" t="s">
        <v>49</v>
      </c>
      <c r="Q211" s="101">
        <v>0</v>
      </c>
      <c r="R211" s="93">
        <v>1140000</v>
      </c>
      <c r="S211" s="102">
        <v>1200000</v>
      </c>
      <c r="T211" s="103">
        <v>279000</v>
      </c>
      <c r="U211" s="111">
        <v>65000</v>
      </c>
      <c r="V211" s="107">
        <v>275000</v>
      </c>
      <c r="W211" s="108"/>
      <c r="X211" s="104">
        <v>0</v>
      </c>
      <c r="Y211" s="105">
        <v>1320000</v>
      </c>
      <c r="Z211" s="100">
        <v>340000</v>
      </c>
      <c r="AA211" s="100"/>
      <c r="AB211" s="100">
        <v>1660000</v>
      </c>
      <c r="AC211" s="106">
        <v>94.371802160318367</v>
      </c>
      <c r="AD211" s="94">
        <v>1759000</v>
      </c>
    </row>
    <row r="212" spans="1:30" s="59" customFormat="1" ht="27.75" hidden="1" customHeight="1" x14ac:dyDescent="0.5">
      <c r="A212" s="86">
        <v>183</v>
      </c>
      <c r="B212" s="95">
        <v>139052360165</v>
      </c>
      <c r="C212" s="95">
        <v>1307002177</v>
      </c>
      <c r="D212" s="98" t="s">
        <v>299</v>
      </c>
      <c r="E212" s="98" t="s">
        <v>289</v>
      </c>
      <c r="F212" s="98" t="s">
        <v>61</v>
      </c>
      <c r="G212" s="98" t="s">
        <v>55</v>
      </c>
      <c r="H212" s="98">
        <v>33.5</v>
      </c>
      <c r="I212" s="100">
        <v>206657</v>
      </c>
      <c r="J212" s="100">
        <v>0</v>
      </c>
      <c r="K212" s="100">
        <v>0</v>
      </c>
      <c r="L212" s="100">
        <v>206657</v>
      </c>
      <c r="M212" s="100">
        <v>10</v>
      </c>
      <c r="N212" s="100">
        <v>10</v>
      </c>
      <c r="O212" s="100">
        <v>0</v>
      </c>
      <c r="P212" s="100" t="s">
        <v>49</v>
      </c>
      <c r="Q212" s="101">
        <v>0</v>
      </c>
      <c r="R212" s="93">
        <v>10</v>
      </c>
      <c r="S212" s="102">
        <v>10</v>
      </c>
      <c r="T212" s="103">
        <v>0</v>
      </c>
      <c r="U212" s="103">
        <v>0</v>
      </c>
      <c r="V212" s="104"/>
      <c r="W212" s="104"/>
      <c r="X212" s="104">
        <v>0</v>
      </c>
      <c r="Y212" s="105">
        <v>0</v>
      </c>
      <c r="Z212" s="100">
        <v>0</v>
      </c>
      <c r="AA212" s="100"/>
      <c r="AB212" s="100">
        <v>0</v>
      </c>
      <c r="AC212" s="106">
        <v>0</v>
      </c>
      <c r="AD212" s="94">
        <v>10</v>
      </c>
    </row>
    <row r="213" spans="1:30" s="59" customFormat="1" ht="27.75" hidden="1" customHeight="1" x14ac:dyDescent="0.5">
      <c r="A213" s="86">
        <v>184</v>
      </c>
      <c r="B213" s="95">
        <v>139052360180</v>
      </c>
      <c r="C213" s="95">
        <v>1307002215</v>
      </c>
      <c r="D213" s="98" t="s">
        <v>300</v>
      </c>
      <c r="E213" s="98" t="s">
        <v>289</v>
      </c>
      <c r="F213" s="98" t="s">
        <v>301</v>
      </c>
      <c r="G213" s="98" t="s">
        <v>62</v>
      </c>
      <c r="H213" s="98">
        <v>49.5</v>
      </c>
      <c r="I213" s="100">
        <v>530137</v>
      </c>
      <c r="J213" s="100">
        <v>1888</v>
      </c>
      <c r="K213" s="100">
        <v>0</v>
      </c>
      <c r="L213" s="100">
        <v>532025</v>
      </c>
      <c r="M213" s="100">
        <v>10</v>
      </c>
      <c r="N213" s="100">
        <v>10</v>
      </c>
      <c r="O213" s="100">
        <v>0</v>
      </c>
      <c r="P213" s="100" t="s">
        <v>49</v>
      </c>
      <c r="Q213" s="101">
        <v>0</v>
      </c>
      <c r="R213" s="93">
        <v>10</v>
      </c>
      <c r="S213" s="102">
        <v>10</v>
      </c>
      <c r="T213" s="103">
        <v>0</v>
      </c>
      <c r="U213" s="103">
        <v>0</v>
      </c>
      <c r="V213" s="104"/>
      <c r="W213" s="104"/>
      <c r="X213" s="104">
        <v>0</v>
      </c>
      <c r="Y213" s="105">
        <v>0</v>
      </c>
      <c r="Z213" s="100">
        <v>0</v>
      </c>
      <c r="AA213" s="100"/>
      <c r="AB213" s="100">
        <v>0</v>
      </c>
      <c r="AC213" s="106">
        <v>0</v>
      </c>
      <c r="AD213" s="94">
        <v>10</v>
      </c>
    </row>
    <row r="214" spans="1:30" s="59" customFormat="1" ht="27.75" hidden="1" customHeight="1" x14ac:dyDescent="0.5">
      <c r="A214" s="86">
        <v>185</v>
      </c>
      <c r="B214" s="95">
        <v>139052360181</v>
      </c>
      <c r="C214" s="95">
        <v>1307002166</v>
      </c>
      <c r="D214" s="98" t="s">
        <v>302</v>
      </c>
      <c r="E214" s="98" t="s">
        <v>289</v>
      </c>
      <c r="F214" s="98" t="s">
        <v>303</v>
      </c>
      <c r="G214" s="98" t="s">
        <v>48</v>
      </c>
      <c r="H214" s="98">
        <v>79.8</v>
      </c>
      <c r="I214" s="100">
        <v>1484977</v>
      </c>
      <c r="J214" s="100">
        <v>10000</v>
      </c>
      <c r="K214" s="100">
        <v>8640</v>
      </c>
      <c r="L214" s="100">
        <v>1503617</v>
      </c>
      <c r="M214" s="100">
        <v>9658</v>
      </c>
      <c r="N214" s="100">
        <v>10</v>
      </c>
      <c r="O214" s="100">
        <v>0</v>
      </c>
      <c r="P214" s="100" t="s">
        <v>49</v>
      </c>
      <c r="Q214" s="101">
        <v>0</v>
      </c>
      <c r="R214" s="93">
        <v>10</v>
      </c>
      <c r="S214" s="102">
        <v>10</v>
      </c>
      <c r="T214" s="103">
        <v>0</v>
      </c>
      <c r="U214" s="103">
        <v>0</v>
      </c>
      <c r="V214" s="104"/>
      <c r="W214" s="104"/>
      <c r="X214" s="104">
        <v>0</v>
      </c>
      <c r="Y214" s="105">
        <v>0</v>
      </c>
      <c r="Z214" s="100">
        <v>0</v>
      </c>
      <c r="AA214" s="100"/>
      <c r="AB214" s="100">
        <v>0</v>
      </c>
      <c r="AC214" s="106">
        <v>0</v>
      </c>
      <c r="AD214" s="94">
        <v>10</v>
      </c>
    </row>
    <row r="215" spans="1:30" s="59" customFormat="1" ht="27.75" hidden="1" customHeight="1" x14ac:dyDescent="0.5">
      <c r="A215" s="75"/>
      <c r="B215" s="76" t="s">
        <v>44</v>
      </c>
      <c r="C215" s="77"/>
      <c r="D215" s="114" t="s">
        <v>304</v>
      </c>
      <c r="E215" s="80"/>
      <c r="F215" s="80"/>
      <c r="G215" s="80"/>
      <c r="H215" s="80"/>
      <c r="I215" s="80">
        <v>9288836</v>
      </c>
      <c r="J215" s="80">
        <v>7377203</v>
      </c>
      <c r="K215" s="80">
        <v>7720734</v>
      </c>
      <c r="L215" s="80">
        <v>24386773</v>
      </c>
      <c r="M215" s="80">
        <v>8473836</v>
      </c>
      <c r="N215" s="80">
        <v>9400010</v>
      </c>
      <c r="O215" s="80">
        <v>0</v>
      </c>
      <c r="P215" s="80">
        <v>0</v>
      </c>
      <c r="Q215" s="110">
        <v>0</v>
      </c>
      <c r="R215" s="85">
        <v>8930010</v>
      </c>
      <c r="S215" s="81">
        <v>9400010</v>
      </c>
      <c r="T215" s="82">
        <v>1357090</v>
      </c>
      <c r="U215" s="82">
        <v>1455000</v>
      </c>
      <c r="V215" s="83">
        <v>93000</v>
      </c>
      <c r="W215" s="83">
        <v>0</v>
      </c>
      <c r="X215" s="83">
        <v>0</v>
      </c>
      <c r="Y215" s="85">
        <v>9579609</v>
      </c>
      <c r="Z215" s="82">
        <v>2020000</v>
      </c>
      <c r="AA215" s="82">
        <v>0</v>
      </c>
      <c r="AB215" s="82">
        <v>11599609</v>
      </c>
      <c r="AC215" s="84">
        <v>98.010232275181451</v>
      </c>
      <c r="AD215" s="84">
        <v>11835100</v>
      </c>
    </row>
    <row r="216" spans="1:30" s="59" customFormat="1" ht="27.75" hidden="1" customHeight="1" x14ac:dyDescent="0.5">
      <c r="A216" s="86">
        <v>186</v>
      </c>
      <c r="B216" s="95">
        <v>139051660008</v>
      </c>
      <c r="C216" s="95">
        <v>1307003072</v>
      </c>
      <c r="D216" s="98" t="s">
        <v>305</v>
      </c>
      <c r="E216" s="98" t="s">
        <v>304</v>
      </c>
      <c r="F216" s="98" t="s">
        <v>106</v>
      </c>
      <c r="G216" s="98" t="s">
        <v>55</v>
      </c>
      <c r="H216" s="98">
        <v>96.3</v>
      </c>
      <c r="I216" s="100">
        <v>3192095</v>
      </c>
      <c r="J216" s="100">
        <v>2020736</v>
      </c>
      <c r="K216" s="100">
        <v>1901256</v>
      </c>
      <c r="L216" s="100">
        <v>7114087</v>
      </c>
      <c r="M216" s="100">
        <v>2045302</v>
      </c>
      <c r="N216" s="100">
        <v>2400000</v>
      </c>
      <c r="O216" s="100">
        <v>0</v>
      </c>
      <c r="P216" s="100" t="s">
        <v>49</v>
      </c>
      <c r="Q216" s="101">
        <v>0</v>
      </c>
      <c r="R216" s="93">
        <v>2280000</v>
      </c>
      <c r="S216" s="102">
        <v>2400000</v>
      </c>
      <c r="T216" s="103">
        <v>40240</v>
      </c>
      <c r="U216" s="103">
        <v>190000</v>
      </c>
      <c r="V216" s="104"/>
      <c r="W216" s="104"/>
      <c r="X216" s="104">
        <v>0</v>
      </c>
      <c r="Y216" s="105">
        <v>2574396</v>
      </c>
      <c r="Z216" s="100">
        <v>230000</v>
      </c>
      <c r="AA216" s="100"/>
      <c r="AB216" s="100">
        <v>2804396</v>
      </c>
      <c r="AC216" s="106">
        <v>111.71824208043853</v>
      </c>
      <c r="AD216" s="94">
        <v>2510240</v>
      </c>
    </row>
    <row r="217" spans="1:30" s="59" customFormat="1" ht="27.75" hidden="1" customHeight="1" x14ac:dyDescent="0.5">
      <c r="A217" s="86">
        <v>187</v>
      </c>
      <c r="B217" s="95">
        <v>139051660032</v>
      </c>
      <c r="C217" s="95">
        <v>1307003105</v>
      </c>
      <c r="D217" s="98" t="s">
        <v>306</v>
      </c>
      <c r="E217" s="98" t="s">
        <v>304</v>
      </c>
      <c r="F217" s="98" t="s">
        <v>179</v>
      </c>
      <c r="G217" s="98" t="s">
        <v>55</v>
      </c>
      <c r="H217" s="98">
        <v>97.2</v>
      </c>
      <c r="I217" s="100">
        <v>1624260</v>
      </c>
      <c r="J217" s="100">
        <v>2100000</v>
      </c>
      <c r="K217" s="100">
        <v>1927900</v>
      </c>
      <c r="L217" s="100">
        <v>5652160</v>
      </c>
      <c r="M217" s="100">
        <v>1755558</v>
      </c>
      <c r="N217" s="100">
        <v>1500000</v>
      </c>
      <c r="O217" s="100">
        <v>0</v>
      </c>
      <c r="P217" s="100" t="s">
        <v>49</v>
      </c>
      <c r="Q217" s="101">
        <v>0</v>
      </c>
      <c r="R217" s="93">
        <v>1425000</v>
      </c>
      <c r="S217" s="102">
        <v>1500000</v>
      </c>
      <c r="T217" s="103">
        <v>0</v>
      </c>
      <c r="U217" s="111">
        <v>380000</v>
      </c>
      <c r="V217" s="104">
        <v>0</v>
      </c>
      <c r="W217" s="104"/>
      <c r="X217" s="104">
        <v>0</v>
      </c>
      <c r="Y217" s="105">
        <v>1650000</v>
      </c>
      <c r="Z217" s="100">
        <v>380000</v>
      </c>
      <c r="AA217" s="100"/>
      <c r="AB217" s="100">
        <v>2030000</v>
      </c>
      <c r="AC217" s="106">
        <v>112.46537396121883</v>
      </c>
      <c r="AD217" s="94">
        <v>1805000</v>
      </c>
    </row>
    <row r="218" spans="1:30" s="59" customFormat="1" ht="27.75" hidden="1" customHeight="1" x14ac:dyDescent="0.5">
      <c r="A218" s="86">
        <v>188</v>
      </c>
      <c r="B218" s="95">
        <v>139051660049</v>
      </c>
      <c r="C218" s="95">
        <v>1307003005</v>
      </c>
      <c r="D218" s="98" t="s">
        <v>307</v>
      </c>
      <c r="E218" s="98" t="s">
        <v>304</v>
      </c>
      <c r="F218" s="98" t="s">
        <v>73</v>
      </c>
      <c r="G218" s="98" t="s">
        <v>48</v>
      </c>
      <c r="H218" s="98">
        <v>19.5</v>
      </c>
      <c r="I218" s="100">
        <v>153560</v>
      </c>
      <c r="J218" s="100">
        <v>124267</v>
      </c>
      <c r="K218" s="100">
        <v>256422</v>
      </c>
      <c r="L218" s="100">
        <v>534249</v>
      </c>
      <c r="M218" s="100">
        <v>193163</v>
      </c>
      <c r="N218" s="100">
        <v>300000</v>
      </c>
      <c r="O218" s="100">
        <v>0</v>
      </c>
      <c r="P218" s="100" t="s">
        <v>49</v>
      </c>
      <c r="Q218" s="101">
        <v>0</v>
      </c>
      <c r="R218" s="93">
        <v>285000</v>
      </c>
      <c r="S218" s="102">
        <v>300000</v>
      </c>
      <c r="T218" s="103">
        <v>300000</v>
      </c>
      <c r="U218" s="103">
        <v>50000</v>
      </c>
      <c r="V218" s="104"/>
      <c r="W218" s="104"/>
      <c r="X218" s="104">
        <v>0</v>
      </c>
      <c r="Y218" s="105">
        <v>309249</v>
      </c>
      <c r="Z218" s="100">
        <v>350000</v>
      </c>
      <c r="AA218" s="100"/>
      <c r="AB218" s="100">
        <v>659249</v>
      </c>
      <c r="AC218" s="106">
        <v>103.81874015748032</v>
      </c>
      <c r="AD218" s="94">
        <v>635000</v>
      </c>
    </row>
    <row r="219" spans="1:30" s="59" customFormat="1" ht="27.75" hidden="1" customHeight="1" x14ac:dyDescent="0.5">
      <c r="A219" s="86">
        <v>189</v>
      </c>
      <c r="B219" s="95">
        <v>139051660075</v>
      </c>
      <c r="C219" s="95">
        <v>1307003012</v>
      </c>
      <c r="D219" s="98" t="s">
        <v>308</v>
      </c>
      <c r="E219" s="98" t="s">
        <v>304</v>
      </c>
      <c r="F219" s="98" t="s">
        <v>122</v>
      </c>
      <c r="G219" s="98" t="s">
        <v>62</v>
      </c>
      <c r="H219" s="98">
        <v>80.599999999999994</v>
      </c>
      <c r="I219" s="100">
        <v>549309</v>
      </c>
      <c r="J219" s="100">
        <v>987221</v>
      </c>
      <c r="K219" s="100">
        <v>608855</v>
      </c>
      <c r="L219" s="100">
        <v>2145385</v>
      </c>
      <c r="M219" s="100">
        <v>1076070</v>
      </c>
      <c r="N219" s="100">
        <v>1100000</v>
      </c>
      <c r="O219" s="100">
        <v>0</v>
      </c>
      <c r="P219" s="100" t="s">
        <v>49</v>
      </c>
      <c r="Q219" s="101">
        <v>0</v>
      </c>
      <c r="R219" s="93">
        <v>1045000</v>
      </c>
      <c r="S219" s="102">
        <v>1100000</v>
      </c>
      <c r="T219" s="103">
        <v>0</v>
      </c>
      <c r="U219" s="103">
        <v>260000</v>
      </c>
      <c r="V219" s="104"/>
      <c r="W219" s="104"/>
      <c r="X219" s="104">
        <v>0</v>
      </c>
      <c r="Y219" s="105">
        <v>1167186</v>
      </c>
      <c r="Z219" s="100">
        <v>260000</v>
      </c>
      <c r="AA219" s="100"/>
      <c r="AB219" s="100">
        <v>1427186</v>
      </c>
      <c r="AC219" s="106">
        <v>109.36291187739464</v>
      </c>
      <c r="AD219" s="94">
        <v>1305000</v>
      </c>
    </row>
    <row r="220" spans="1:30" s="59" customFormat="1" ht="49.5" hidden="1" customHeight="1" x14ac:dyDescent="0.5">
      <c r="A220" s="86">
        <v>190</v>
      </c>
      <c r="B220" s="95">
        <v>139051660077</v>
      </c>
      <c r="C220" s="95">
        <v>1307003050</v>
      </c>
      <c r="D220" s="98" t="s">
        <v>309</v>
      </c>
      <c r="E220" s="98" t="s">
        <v>304</v>
      </c>
      <c r="F220" s="98" t="s">
        <v>73</v>
      </c>
      <c r="G220" s="98" t="s">
        <v>48</v>
      </c>
      <c r="H220" s="98">
        <v>7</v>
      </c>
      <c r="I220" s="100">
        <v>92105</v>
      </c>
      <c r="J220" s="100">
        <v>12687</v>
      </c>
      <c r="K220" s="100">
        <v>11922</v>
      </c>
      <c r="L220" s="100">
        <v>116714</v>
      </c>
      <c r="M220" s="100">
        <v>96582</v>
      </c>
      <c r="N220" s="100">
        <v>100000</v>
      </c>
      <c r="O220" s="100">
        <v>0</v>
      </c>
      <c r="P220" s="100" t="s">
        <v>49</v>
      </c>
      <c r="Q220" s="101">
        <v>0</v>
      </c>
      <c r="R220" s="93">
        <v>95000</v>
      </c>
      <c r="S220" s="102">
        <v>100000</v>
      </c>
      <c r="T220" s="103">
        <v>930040</v>
      </c>
      <c r="U220" s="103">
        <v>0</v>
      </c>
      <c r="V220" s="107">
        <v>93000</v>
      </c>
      <c r="W220" s="108"/>
      <c r="X220" s="104">
        <v>0</v>
      </c>
      <c r="Y220" s="105">
        <v>109549</v>
      </c>
      <c r="Z220" s="100">
        <v>200000</v>
      </c>
      <c r="AA220" s="100"/>
      <c r="AB220" s="100">
        <v>309549</v>
      </c>
      <c r="AC220" s="106">
        <v>27.686755393366962</v>
      </c>
      <c r="AD220" s="94">
        <v>1118040</v>
      </c>
    </row>
    <row r="221" spans="1:30" s="59" customFormat="1" ht="27.75" hidden="1" customHeight="1" x14ac:dyDescent="0.5">
      <c r="A221" s="86">
        <v>191</v>
      </c>
      <c r="B221" s="95">
        <v>139051660108</v>
      </c>
      <c r="C221" s="95">
        <v>1307003027</v>
      </c>
      <c r="D221" s="98" t="s">
        <v>310</v>
      </c>
      <c r="E221" s="98" t="s">
        <v>304</v>
      </c>
      <c r="F221" s="98" t="s">
        <v>93</v>
      </c>
      <c r="G221" s="98" t="s">
        <v>48</v>
      </c>
      <c r="H221" s="98">
        <v>53</v>
      </c>
      <c r="I221" s="100">
        <v>2001104</v>
      </c>
      <c r="J221" s="100">
        <v>1216795</v>
      </c>
      <c r="K221" s="100">
        <v>1711528</v>
      </c>
      <c r="L221" s="100">
        <v>4929427</v>
      </c>
      <c r="M221" s="100">
        <v>2244755</v>
      </c>
      <c r="N221" s="100">
        <v>3000000</v>
      </c>
      <c r="O221" s="100">
        <v>0</v>
      </c>
      <c r="P221" s="100" t="s">
        <v>49</v>
      </c>
      <c r="Q221" s="101">
        <v>0</v>
      </c>
      <c r="R221" s="93">
        <v>2850000</v>
      </c>
      <c r="S221" s="102">
        <v>3000000</v>
      </c>
      <c r="T221" s="103">
        <v>0</v>
      </c>
      <c r="U221" s="103">
        <v>350000</v>
      </c>
      <c r="V221" s="104"/>
      <c r="W221" s="104"/>
      <c r="X221" s="104">
        <v>0</v>
      </c>
      <c r="Y221" s="105">
        <v>2967700</v>
      </c>
      <c r="Z221" s="100">
        <v>350000</v>
      </c>
      <c r="AA221" s="100"/>
      <c r="AB221" s="100">
        <v>3317700</v>
      </c>
      <c r="AC221" s="106">
        <v>103.67812499999999</v>
      </c>
      <c r="AD221" s="94">
        <v>3200000</v>
      </c>
    </row>
    <row r="222" spans="1:30" s="59" customFormat="1" ht="27.75" hidden="1" customHeight="1" x14ac:dyDescent="0.5">
      <c r="A222" s="86">
        <v>192</v>
      </c>
      <c r="B222" s="95">
        <v>139051660120</v>
      </c>
      <c r="C222" s="95">
        <v>1307003061</v>
      </c>
      <c r="D222" s="98" t="s">
        <v>311</v>
      </c>
      <c r="E222" s="98" t="s">
        <v>304</v>
      </c>
      <c r="F222" s="98" t="s">
        <v>73</v>
      </c>
      <c r="G222" s="98" t="s">
        <v>48</v>
      </c>
      <c r="H222" s="98">
        <v>9.1999999999999993</v>
      </c>
      <c r="I222" s="100">
        <v>153896</v>
      </c>
      <c r="J222" s="100">
        <v>10757</v>
      </c>
      <c r="K222" s="100">
        <v>11922</v>
      </c>
      <c r="L222" s="100">
        <v>176575</v>
      </c>
      <c r="M222" s="100">
        <v>96582</v>
      </c>
      <c r="N222" s="100">
        <v>100000</v>
      </c>
      <c r="O222" s="100">
        <v>0</v>
      </c>
      <c r="P222" s="100" t="s">
        <v>49</v>
      </c>
      <c r="Q222" s="101">
        <v>0</v>
      </c>
      <c r="R222" s="93">
        <v>95000</v>
      </c>
      <c r="S222" s="102">
        <v>100000</v>
      </c>
      <c r="T222" s="103">
        <v>0</v>
      </c>
      <c r="U222" s="103">
        <v>0</v>
      </c>
      <c r="V222" s="104"/>
      <c r="W222" s="104"/>
      <c r="X222" s="104">
        <v>0</v>
      </c>
      <c r="Y222" s="105">
        <v>74549</v>
      </c>
      <c r="Z222" s="100">
        <v>0</v>
      </c>
      <c r="AA222" s="100"/>
      <c r="AB222" s="100">
        <v>74549</v>
      </c>
      <c r="AC222" s="106">
        <v>78.472631578947372</v>
      </c>
      <c r="AD222" s="94">
        <v>95000</v>
      </c>
    </row>
    <row r="223" spans="1:30" s="59" customFormat="1" ht="27.75" hidden="1" customHeight="1" x14ac:dyDescent="0.5">
      <c r="A223" s="86">
        <v>193</v>
      </c>
      <c r="B223" s="95">
        <v>139052360006</v>
      </c>
      <c r="C223" s="95">
        <v>1307002025</v>
      </c>
      <c r="D223" s="98" t="s">
        <v>312</v>
      </c>
      <c r="E223" s="98" t="s">
        <v>304</v>
      </c>
      <c r="F223" s="98" t="s">
        <v>69</v>
      </c>
      <c r="G223" s="98" t="s">
        <v>55</v>
      </c>
      <c r="H223" s="98">
        <v>92</v>
      </c>
      <c r="I223" s="100">
        <v>645908</v>
      </c>
      <c r="J223" s="100">
        <v>100000</v>
      </c>
      <c r="K223" s="100">
        <v>94500</v>
      </c>
      <c r="L223" s="100">
        <v>840408</v>
      </c>
      <c r="M223" s="100">
        <v>96582</v>
      </c>
      <c r="N223" s="100">
        <v>100000</v>
      </c>
      <c r="O223" s="100">
        <v>0</v>
      </c>
      <c r="P223" s="100" t="s">
        <v>49</v>
      </c>
      <c r="Q223" s="101">
        <v>0</v>
      </c>
      <c r="R223" s="93">
        <v>95000</v>
      </c>
      <c r="S223" s="102">
        <v>100000</v>
      </c>
      <c r="T223" s="103">
        <v>0</v>
      </c>
      <c r="U223" s="103">
        <v>0</v>
      </c>
      <c r="V223" s="104"/>
      <c r="W223" s="104"/>
      <c r="X223" s="104">
        <v>0</v>
      </c>
      <c r="Y223" s="105">
        <v>100000</v>
      </c>
      <c r="Z223" s="100">
        <v>0</v>
      </c>
      <c r="AA223" s="100"/>
      <c r="AB223" s="100">
        <v>100000</v>
      </c>
      <c r="AC223" s="106">
        <v>105.26315789473684</v>
      </c>
      <c r="AD223" s="94">
        <v>95000</v>
      </c>
    </row>
    <row r="224" spans="1:30" s="59" customFormat="1" ht="27.75" hidden="1" customHeight="1" x14ac:dyDescent="0.5">
      <c r="A224" s="86">
        <v>194</v>
      </c>
      <c r="B224" s="95">
        <v>139052360144</v>
      </c>
      <c r="C224" s="95">
        <v>1307002131</v>
      </c>
      <c r="D224" s="98" t="s">
        <v>313</v>
      </c>
      <c r="E224" s="98" t="s">
        <v>304</v>
      </c>
      <c r="F224" s="98" t="s">
        <v>110</v>
      </c>
      <c r="G224" s="98" t="s">
        <v>55</v>
      </c>
      <c r="H224" s="98">
        <v>77.5</v>
      </c>
      <c r="I224" s="100">
        <v>514337</v>
      </c>
      <c r="J224" s="100">
        <v>401896</v>
      </c>
      <c r="K224" s="100">
        <v>685371</v>
      </c>
      <c r="L224" s="100">
        <v>1601604</v>
      </c>
      <c r="M224" s="100">
        <v>386325</v>
      </c>
      <c r="N224" s="100">
        <v>400000</v>
      </c>
      <c r="O224" s="100">
        <v>0</v>
      </c>
      <c r="P224" s="100" t="s">
        <v>49</v>
      </c>
      <c r="Q224" s="101">
        <v>0</v>
      </c>
      <c r="R224" s="93">
        <v>380000</v>
      </c>
      <c r="S224" s="102">
        <v>400000</v>
      </c>
      <c r="T224" s="103">
        <v>0</v>
      </c>
      <c r="U224" s="103">
        <v>225000</v>
      </c>
      <c r="V224" s="104"/>
      <c r="W224" s="104"/>
      <c r="X224" s="104">
        <v>0</v>
      </c>
      <c r="Y224" s="105">
        <v>419791</v>
      </c>
      <c r="Z224" s="100">
        <v>250000</v>
      </c>
      <c r="AA224" s="100"/>
      <c r="AB224" s="100">
        <v>669791</v>
      </c>
      <c r="AC224" s="106">
        <v>110.70925619834711</v>
      </c>
      <c r="AD224" s="94">
        <v>605000</v>
      </c>
    </row>
    <row r="225" spans="1:30" s="59" customFormat="1" ht="27.75" hidden="1" customHeight="1" x14ac:dyDescent="0.5">
      <c r="A225" s="86">
        <v>195</v>
      </c>
      <c r="B225" s="95">
        <v>139052360159</v>
      </c>
      <c r="C225" s="95">
        <v>1307002193</v>
      </c>
      <c r="D225" s="98" t="s">
        <v>314</v>
      </c>
      <c r="E225" s="98" t="s">
        <v>304</v>
      </c>
      <c r="F225" s="98" t="s">
        <v>110</v>
      </c>
      <c r="G225" s="98" t="s">
        <v>55</v>
      </c>
      <c r="H225" s="98">
        <v>86.5</v>
      </c>
      <c r="I225" s="100">
        <v>355082</v>
      </c>
      <c r="J225" s="100">
        <v>402844</v>
      </c>
      <c r="K225" s="100">
        <v>511058</v>
      </c>
      <c r="L225" s="100">
        <v>1268984</v>
      </c>
      <c r="M225" s="100">
        <v>482907</v>
      </c>
      <c r="N225" s="100">
        <v>400000</v>
      </c>
      <c r="O225" s="100">
        <v>0</v>
      </c>
      <c r="P225" s="100" t="s">
        <v>49</v>
      </c>
      <c r="Q225" s="101">
        <v>0</v>
      </c>
      <c r="R225" s="93">
        <v>380000</v>
      </c>
      <c r="S225" s="102">
        <v>400000</v>
      </c>
      <c r="T225" s="103">
        <v>86810</v>
      </c>
      <c r="U225" s="103">
        <v>0</v>
      </c>
      <c r="V225" s="104"/>
      <c r="W225" s="104"/>
      <c r="X225" s="104">
        <v>0</v>
      </c>
      <c r="Y225" s="105">
        <v>207189</v>
      </c>
      <c r="Z225" s="100">
        <v>0</v>
      </c>
      <c r="AA225" s="100"/>
      <c r="AB225" s="100">
        <v>207189</v>
      </c>
      <c r="AC225" s="106">
        <v>44.384010625307944</v>
      </c>
      <c r="AD225" s="94">
        <v>466810</v>
      </c>
    </row>
    <row r="226" spans="1:30" s="59" customFormat="1" ht="27.75" hidden="1" customHeight="1" x14ac:dyDescent="0.5">
      <c r="A226" s="86">
        <v>196</v>
      </c>
      <c r="B226" s="95">
        <v>139052360178</v>
      </c>
      <c r="C226" s="95">
        <v>1307002126</v>
      </c>
      <c r="D226" s="98" t="s">
        <v>315</v>
      </c>
      <c r="E226" s="98" t="s">
        <v>304</v>
      </c>
      <c r="F226" s="98" t="s">
        <v>122</v>
      </c>
      <c r="G226" s="98" t="s">
        <v>55</v>
      </c>
      <c r="H226" s="98">
        <v>2</v>
      </c>
      <c r="I226" s="100">
        <v>7180</v>
      </c>
      <c r="J226" s="100">
        <v>0</v>
      </c>
      <c r="K226" s="100">
        <v>0</v>
      </c>
      <c r="L226" s="100">
        <v>7180</v>
      </c>
      <c r="M226" s="100">
        <v>10</v>
      </c>
      <c r="N226" s="100">
        <v>10</v>
      </c>
      <c r="O226" s="100">
        <v>0</v>
      </c>
      <c r="P226" s="100" t="s">
        <v>49</v>
      </c>
      <c r="Q226" s="101">
        <v>0</v>
      </c>
      <c r="R226" s="93">
        <v>10</v>
      </c>
      <c r="S226" s="102">
        <v>10</v>
      </c>
      <c r="T226" s="103">
        <v>0</v>
      </c>
      <c r="U226" s="103">
        <v>0</v>
      </c>
      <c r="V226" s="104"/>
      <c r="W226" s="104"/>
      <c r="X226" s="104">
        <v>0</v>
      </c>
      <c r="Y226" s="105">
        <v>0</v>
      </c>
      <c r="Z226" s="100">
        <v>0</v>
      </c>
      <c r="AA226" s="100"/>
      <c r="AB226" s="100">
        <v>0</v>
      </c>
      <c r="AC226" s="106">
        <v>0</v>
      </c>
      <c r="AD226" s="94">
        <v>10</v>
      </c>
    </row>
    <row r="227" spans="1:30" s="59" customFormat="1" ht="27.75" hidden="1" customHeight="1" x14ac:dyDescent="0.5">
      <c r="A227" s="75"/>
      <c r="B227" s="76" t="s">
        <v>44</v>
      </c>
      <c r="C227" s="77"/>
      <c r="D227" s="114" t="s">
        <v>316</v>
      </c>
      <c r="E227" s="80"/>
      <c r="F227" s="80"/>
      <c r="G227" s="80"/>
      <c r="H227" s="80"/>
      <c r="I227" s="80">
        <v>35428360</v>
      </c>
      <c r="J227" s="80">
        <v>5977051</v>
      </c>
      <c r="K227" s="80">
        <v>16787796</v>
      </c>
      <c r="L227" s="80">
        <v>58193207</v>
      </c>
      <c r="M227" s="80">
        <v>11377559</v>
      </c>
      <c r="N227" s="80">
        <v>16310010</v>
      </c>
      <c r="O227" s="80">
        <v>0</v>
      </c>
      <c r="P227" s="80">
        <v>0</v>
      </c>
      <c r="Q227" s="110">
        <v>0</v>
      </c>
      <c r="R227" s="85">
        <v>15494510</v>
      </c>
      <c r="S227" s="81">
        <v>16310010</v>
      </c>
      <c r="T227" s="82">
        <v>1022200</v>
      </c>
      <c r="U227" s="82">
        <v>2727070</v>
      </c>
      <c r="V227" s="83">
        <v>620000</v>
      </c>
      <c r="W227" s="83">
        <v>0</v>
      </c>
      <c r="X227" s="83">
        <v>29600</v>
      </c>
      <c r="Y227" s="85">
        <v>17876502</v>
      </c>
      <c r="Z227" s="82">
        <v>3873390</v>
      </c>
      <c r="AA227" s="82">
        <v>0</v>
      </c>
      <c r="AB227" s="82">
        <v>21749892</v>
      </c>
      <c r="AC227" s="84">
        <v>109.33231054752888</v>
      </c>
      <c r="AD227" s="84">
        <v>19893380</v>
      </c>
    </row>
    <row r="228" spans="1:30" s="59" customFormat="1" ht="27.75" hidden="1" customHeight="1" x14ac:dyDescent="0.5">
      <c r="A228" s="86">
        <v>197</v>
      </c>
      <c r="B228" s="95">
        <v>139051660051</v>
      </c>
      <c r="C228" s="95">
        <v>1307003210</v>
      </c>
      <c r="D228" s="98" t="s">
        <v>317</v>
      </c>
      <c r="E228" s="98" t="s">
        <v>316</v>
      </c>
      <c r="F228" s="98" t="s">
        <v>95</v>
      </c>
      <c r="G228" s="98" t="s">
        <v>62</v>
      </c>
      <c r="H228" s="98">
        <v>5</v>
      </c>
      <c r="I228" s="100">
        <v>0</v>
      </c>
      <c r="J228" s="100">
        <v>300000</v>
      </c>
      <c r="K228" s="100">
        <v>100000</v>
      </c>
      <c r="L228" s="100">
        <v>400000</v>
      </c>
      <c r="M228" s="100">
        <v>289744</v>
      </c>
      <c r="N228" s="100">
        <v>100000</v>
      </c>
      <c r="O228" s="100">
        <v>0</v>
      </c>
      <c r="P228" s="100" t="s">
        <v>49</v>
      </c>
      <c r="Q228" s="101">
        <v>0</v>
      </c>
      <c r="R228" s="93">
        <v>95000</v>
      </c>
      <c r="S228" s="102">
        <v>100000</v>
      </c>
      <c r="T228" s="103">
        <v>417310</v>
      </c>
      <c r="U228" s="103">
        <v>0</v>
      </c>
      <c r="V228" s="104"/>
      <c r="W228" s="104"/>
      <c r="X228" s="104">
        <v>0</v>
      </c>
      <c r="Y228" s="105">
        <v>92000</v>
      </c>
      <c r="Z228" s="100">
        <v>0</v>
      </c>
      <c r="AA228" s="100"/>
      <c r="AB228" s="100">
        <v>92000</v>
      </c>
      <c r="AC228" s="106">
        <v>17.957877066619819</v>
      </c>
      <c r="AD228" s="94">
        <v>512310</v>
      </c>
    </row>
    <row r="229" spans="1:30" s="59" customFormat="1" ht="27.75" hidden="1" customHeight="1" x14ac:dyDescent="0.5">
      <c r="A229" s="86">
        <v>198</v>
      </c>
      <c r="B229" s="95">
        <v>139051660082</v>
      </c>
      <c r="C229" s="95">
        <v>1307003030</v>
      </c>
      <c r="D229" s="98" t="s">
        <v>318</v>
      </c>
      <c r="E229" s="98" t="s">
        <v>316</v>
      </c>
      <c r="F229" s="98" t="s">
        <v>61</v>
      </c>
      <c r="G229" s="98" t="s">
        <v>48</v>
      </c>
      <c r="H229" s="98">
        <v>98</v>
      </c>
      <c r="I229" s="100">
        <v>3014803</v>
      </c>
      <c r="J229" s="100">
        <v>200000</v>
      </c>
      <c r="K229" s="100">
        <v>1279247</v>
      </c>
      <c r="L229" s="100">
        <v>4494050</v>
      </c>
      <c r="M229" s="100">
        <v>439744</v>
      </c>
      <c r="N229" s="100">
        <v>500000</v>
      </c>
      <c r="O229" s="100">
        <v>0</v>
      </c>
      <c r="P229" s="100" t="s">
        <v>49</v>
      </c>
      <c r="Q229" s="101">
        <v>0</v>
      </c>
      <c r="R229" s="93">
        <v>475000</v>
      </c>
      <c r="S229" s="102">
        <v>500000</v>
      </c>
      <c r="T229" s="103">
        <v>0</v>
      </c>
      <c r="U229" s="103">
        <v>0</v>
      </c>
      <c r="V229" s="104"/>
      <c r="W229" s="104"/>
      <c r="X229" s="104">
        <v>0</v>
      </c>
      <c r="Y229" s="105">
        <v>549225</v>
      </c>
      <c r="Z229" s="100">
        <v>0</v>
      </c>
      <c r="AA229" s="100"/>
      <c r="AB229" s="100">
        <v>549225</v>
      </c>
      <c r="AC229" s="106">
        <v>115.62631578947368</v>
      </c>
      <c r="AD229" s="94">
        <v>475000</v>
      </c>
    </row>
    <row r="230" spans="1:30" s="59" customFormat="1" ht="27.75" hidden="1" customHeight="1" x14ac:dyDescent="0.5">
      <c r="A230" s="86">
        <v>199</v>
      </c>
      <c r="B230" s="95">
        <v>139051660087</v>
      </c>
      <c r="C230" s="95">
        <v>1307003116</v>
      </c>
      <c r="D230" s="98" t="s">
        <v>319</v>
      </c>
      <c r="E230" s="98" t="s">
        <v>316</v>
      </c>
      <c r="F230" s="98" t="s">
        <v>61</v>
      </c>
      <c r="G230" s="98" t="s">
        <v>48</v>
      </c>
      <c r="H230" s="98">
        <v>31.02</v>
      </c>
      <c r="I230" s="100">
        <v>1423600</v>
      </c>
      <c r="J230" s="100">
        <v>20000</v>
      </c>
      <c r="K230" s="100">
        <v>7590</v>
      </c>
      <c r="L230" s="100">
        <v>1451190</v>
      </c>
      <c r="M230" s="100">
        <v>9658</v>
      </c>
      <c r="N230" s="100">
        <v>10000</v>
      </c>
      <c r="O230" s="100">
        <v>0</v>
      </c>
      <c r="P230" s="100" t="s">
        <v>49</v>
      </c>
      <c r="Q230" s="101">
        <v>0</v>
      </c>
      <c r="R230" s="93">
        <v>9500</v>
      </c>
      <c r="S230" s="102">
        <v>10000</v>
      </c>
      <c r="T230" s="103">
        <v>0</v>
      </c>
      <c r="U230" s="103">
        <v>0</v>
      </c>
      <c r="V230" s="104"/>
      <c r="W230" s="104"/>
      <c r="X230" s="104">
        <v>0</v>
      </c>
      <c r="Y230" s="105">
        <v>0</v>
      </c>
      <c r="Z230" s="100">
        <v>0</v>
      </c>
      <c r="AA230" s="100"/>
      <c r="AB230" s="100">
        <v>0</v>
      </c>
      <c r="AC230" s="106">
        <v>0</v>
      </c>
      <c r="AD230" s="94">
        <v>9500</v>
      </c>
    </row>
    <row r="231" spans="1:30" s="59" customFormat="1" ht="27.75" hidden="1" customHeight="1" x14ac:dyDescent="0.5">
      <c r="A231" s="86">
        <v>200</v>
      </c>
      <c r="B231" s="95">
        <v>139051660100</v>
      </c>
      <c r="C231" s="95">
        <v>1307003102</v>
      </c>
      <c r="D231" s="98" t="s">
        <v>320</v>
      </c>
      <c r="E231" s="98" t="s">
        <v>316</v>
      </c>
      <c r="F231" s="98" t="s">
        <v>165</v>
      </c>
      <c r="G231" s="98" t="s">
        <v>48</v>
      </c>
      <c r="H231" s="98">
        <v>49.94</v>
      </c>
      <c r="I231" s="100">
        <v>5656415</v>
      </c>
      <c r="J231" s="100">
        <v>400000</v>
      </c>
      <c r="K231" s="100">
        <v>1655155</v>
      </c>
      <c r="L231" s="100">
        <v>7711570</v>
      </c>
      <c r="M231" s="100">
        <v>1469232</v>
      </c>
      <c r="N231" s="100">
        <v>2500000</v>
      </c>
      <c r="O231" s="100">
        <v>0</v>
      </c>
      <c r="P231" s="100" t="s">
        <v>49</v>
      </c>
      <c r="Q231" s="101">
        <v>0</v>
      </c>
      <c r="R231" s="93">
        <v>2375000</v>
      </c>
      <c r="S231" s="102">
        <v>2500000</v>
      </c>
      <c r="T231" s="103">
        <v>93170</v>
      </c>
      <c r="U231" s="103">
        <v>680000</v>
      </c>
      <c r="V231" s="107">
        <v>600000</v>
      </c>
      <c r="W231" s="108"/>
      <c r="X231" s="104">
        <v>29600</v>
      </c>
      <c r="Y231" s="105">
        <v>2749122</v>
      </c>
      <c r="Z231" s="100">
        <v>1309600</v>
      </c>
      <c r="AA231" s="100"/>
      <c r="AB231" s="100">
        <v>4058722</v>
      </c>
      <c r="AC231" s="106">
        <v>107.4369800173118</v>
      </c>
      <c r="AD231" s="94">
        <v>3777770</v>
      </c>
    </row>
    <row r="232" spans="1:30" s="59" customFormat="1" ht="27.75" hidden="1" customHeight="1" x14ac:dyDescent="0.5">
      <c r="A232" s="86">
        <v>201</v>
      </c>
      <c r="B232" s="95">
        <v>139051660121</v>
      </c>
      <c r="C232" s="95">
        <v>1307003083</v>
      </c>
      <c r="D232" s="98" t="s">
        <v>321</v>
      </c>
      <c r="E232" s="98" t="s">
        <v>316</v>
      </c>
      <c r="F232" s="98" t="s">
        <v>187</v>
      </c>
      <c r="G232" s="98" t="s">
        <v>48</v>
      </c>
      <c r="H232" s="98">
        <v>45.72</v>
      </c>
      <c r="I232" s="100">
        <v>7944731</v>
      </c>
      <c r="J232" s="100">
        <v>1000000</v>
      </c>
      <c r="K232" s="100">
        <v>2540394</v>
      </c>
      <c r="L232" s="100">
        <v>11485125</v>
      </c>
      <c r="M232" s="100">
        <v>2094892</v>
      </c>
      <c r="N232" s="100">
        <v>2200000</v>
      </c>
      <c r="O232" s="100">
        <v>0</v>
      </c>
      <c r="P232" s="100" t="s">
        <v>49</v>
      </c>
      <c r="Q232" s="101">
        <v>0</v>
      </c>
      <c r="R232" s="93">
        <v>2090000</v>
      </c>
      <c r="S232" s="102">
        <v>2200000</v>
      </c>
      <c r="T232" s="103">
        <v>46720</v>
      </c>
      <c r="U232" s="103">
        <v>541070</v>
      </c>
      <c r="V232" s="104"/>
      <c r="W232" s="104"/>
      <c r="X232" s="104">
        <v>0</v>
      </c>
      <c r="Y232" s="105">
        <v>2415380</v>
      </c>
      <c r="Z232" s="100">
        <v>587790</v>
      </c>
      <c r="AA232" s="100"/>
      <c r="AB232" s="100">
        <v>3003170</v>
      </c>
      <c r="AC232" s="106">
        <v>112.15106487065826</v>
      </c>
      <c r="AD232" s="94">
        <v>2677790</v>
      </c>
    </row>
    <row r="233" spans="1:30" s="59" customFormat="1" ht="27.75" hidden="1" customHeight="1" x14ac:dyDescent="0.5">
      <c r="A233" s="86">
        <v>202</v>
      </c>
      <c r="B233" s="95">
        <v>139052360051</v>
      </c>
      <c r="C233" s="95">
        <v>1307002130</v>
      </c>
      <c r="D233" s="98" t="s">
        <v>322</v>
      </c>
      <c r="E233" s="98" t="s">
        <v>316</v>
      </c>
      <c r="F233" s="98" t="s">
        <v>85</v>
      </c>
      <c r="G233" s="98" t="s">
        <v>48</v>
      </c>
      <c r="H233" s="98">
        <v>78.55</v>
      </c>
      <c r="I233" s="100">
        <v>2253228</v>
      </c>
      <c r="J233" s="100">
        <v>150000</v>
      </c>
      <c r="K233" s="100">
        <v>933836</v>
      </c>
      <c r="L233" s="100">
        <v>3337064</v>
      </c>
      <c r="M233" s="100">
        <v>241453</v>
      </c>
      <c r="N233" s="100">
        <v>200000</v>
      </c>
      <c r="O233" s="100">
        <v>0</v>
      </c>
      <c r="P233" s="100" t="s">
        <v>49</v>
      </c>
      <c r="Q233" s="101">
        <v>0</v>
      </c>
      <c r="R233" s="93">
        <v>190000</v>
      </c>
      <c r="S233" s="102">
        <v>200000</v>
      </c>
      <c r="T233" s="103">
        <v>0</v>
      </c>
      <c r="U233" s="111">
        <v>196000</v>
      </c>
      <c r="V233" s="107">
        <v>20000</v>
      </c>
      <c r="W233" s="108"/>
      <c r="X233" s="104">
        <v>0</v>
      </c>
      <c r="Y233" s="105">
        <v>215568</v>
      </c>
      <c r="Z233" s="100">
        <v>216000</v>
      </c>
      <c r="AA233" s="100"/>
      <c r="AB233" s="100">
        <v>431568</v>
      </c>
      <c r="AC233" s="106">
        <v>106.29753694581281</v>
      </c>
      <c r="AD233" s="94">
        <v>406000</v>
      </c>
    </row>
    <row r="234" spans="1:30" s="59" customFormat="1" ht="33.6" hidden="1" x14ac:dyDescent="0.5">
      <c r="A234" s="86">
        <v>203</v>
      </c>
      <c r="B234" s="95">
        <v>139052360053</v>
      </c>
      <c r="C234" s="95">
        <v>1307002040</v>
      </c>
      <c r="D234" s="98" t="s">
        <v>323</v>
      </c>
      <c r="E234" s="98" t="s">
        <v>316</v>
      </c>
      <c r="F234" s="98" t="s">
        <v>187</v>
      </c>
      <c r="G234" s="98" t="s">
        <v>48</v>
      </c>
      <c r="H234" s="98">
        <v>81</v>
      </c>
      <c r="I234" s="100">
        <v>2311830</v>
      </c>
      <c r="J234" s="100">
        <v>300000</v>
      </c>
      <c r="K234" s="100">
        <v>2301725</v>
      </c>
      <c r="L234" s="100">
        <v>4913555</v>
      </c>
      <c r="M234" s="100">
        <v>879488</v>
      </c>
      <c r="N234" s="100">
        <v>1500000</v>
      </c>
      <c r="O234" s="100">
        <v>0</v>
      </c>
      <c r="P234" s="100" t="s">
        <v>49</v>
      </c>
      <c r="Q234" s="101">
        <v>0</v>
      </c>
      <c r="R234" s="93">
        <v>1425000</v>
      </c>
      <c r="S234" s="102">
        <v>1500000</v>
      </c>
      <c r="T234" s="103">
        <v>465000</v>
      </c>
      <c r="U234" s="103">
        <v>480000</v>
      </c>
      <c r="V234" s="104"/>
      <c r="W234" s="104"/>
      <c r="X234" s="104">
        <v>0</v>
      </c>
      <c r="Y234" s="105">
        <v>1649720</v>
      </c>
      <c r="Z234" s="100">
        <v>930000</v>
      </c>
      <c r="AA234" s="100"/>
      <c r="AB234" s="100">
        <v>2579720</v>
      </c>
      <c r="AC234" s="106">
        <v>108.84894514767933</v>
      </c>
      <c r="AD234" s="94">
        <v>2370000</v>
      </c>
    </row>
    <row r="235" spans="1:30" s="59" customFormat="1" ht="33.6" hidden="1" x14ac:dyDescent="0.5">
      <c r="A235" s="86">
        <v>204</v>
      </c>
      <c r="B235" s="95">
        <v>139052360057</v>
      </c>
      <c r="C235" s="95">
        <v>1307002037</v>
      </c>
      <c r="D235" s="98" t="s">
        <v>324</v>
      </c>
      <c r="E235" s="98" t="s">
        <v>316</v>
      </c>
      <c r="F235" s="98" t="s">
        <v>165</v>
      </c>
      <c r="G235" s="98" t="s">
        <v>48</v>
      </c>
      <c r="H235" s="98">
        <v>63</v>
      </c>
      <c r="I235" s="100">
        <v>1654279</v>
      </c>
      <c r="J235" s="100">
        <v>700000</v>
      </c>
      <c r="K235" s="100">
        <v>2825920</v>
      </c>
      <c r="L235" s="100">
        <v>5180199</v>
      </c>
      <c r="M235" s="100">
        <v>1669573</v>
      </c>
      <c r="N235" s="100">
        <v>3200000</v>
      </c>
      <c r="O235" s="100">
        <v>0</v>
      </c>
      <c r="P235" s="100" t="s">
        <v>49</v>
      </c>
      <c r="Q235" s="101">
        <v>0</v>
      </c>
      <c r="R235" s="93">
        <v>3040000</v>
      </c>
      <c r="S235" s="102">
        <v>3200000</v>
      </c>
      <c r="T235" s="103">
        <v>0</v>
      </c>
      <c r="U235" s="103">
        <v>300000</v>
      </c>
      <c r="V235" s="104"/>
      <c r="W235" s="104"/>
      <c r="X235" s="104">
        <v>0</v>
      </c>
      <c r="Y235" s="105">
        <v>3501778</v>
      </c>
      <c r="Z235" s="100">
        <v>300000</v>
      </c>
      <c r="AA235" s="100"/>
      <c r="AB235" s="100">
        <v>3801778</v>
      </c>
      <c r="AC235" s="106">
        <v>113.82568862275448</v>
      </c>
      <c r="AD235" s="94">
        <v>3340000</v>
      </c>
    </row>
    <row r="236" spans="1:30" s="59" customFormat="1" ht="33.6" hidden="1" x14ac:dyDescent="0.5">
      <c r="A236" s="86">
        <v>205</v>
      </c>
      <c r="B236" s="95">
        <v>139052360065</v>
      </c>
      <c r="C236" s="95">
        <v>1307002005</v>
      </c>
      <c r="D236" s="98" t="s">
        <v>325</v>
      </c>
      <c r="E236" s="98" t="s">
        <v>316</v>
      </c>
      <c r="F236" s="98" t="s">
        <v>122</v>
      </c>
      <c r="G236" s="98" t="s">
        <v>48</v>
      </c>
      <c r="H236" s="98">
        <v>51.76</v>
      </c>
      <c r="I236" s="100">
        <v>6844918</v>
      </c>
      <c r="J236" s="100">
        <v>1700000</v>
      </c>
      <c r="K236" s="100">
        <v>3172995</v>
      </c>
      <c r="L236" s="100">
        <v>11717913</v>
      </c>
      <c r="M236" s="100">
        <v>2628208</v>
      </c>
      <c r="N236" s="100">
        <v>4100000</v>
      </c>
      <c r="O236" s="100">
        <v>0</v>
      </c>
      <c r="P236" s="100" t="s">
        <v>49</v>
      </c>
      <c r="Q236" s="101">
        <v>0</v>
      </c>
      <c r="R236" s="93">
        <v>3895000</v>
      </c>
      <c r="S236" s="102">
        <v>4100000</v>
      </c>
      <c r="T236" s="103">
        <v>0</v>
      </c>
      <c r="U236" s="103">
        <v>0</v>
      </c>
      <c r="V236" s="104"/>
      <c r="W236" s="104"/>
      <c r="X236" s="104">
        <v>0</v>
      </c>
      <c r="Y236" s="105">
        <v>4504288</v>
      </c>
      <c r="Z236" s="100">
        <v>0</v>
      </c>
      <c r="AA236" s="100"/>
      <c r="AB236" s="100">
        <v>4504288</v>
      </c>
      <c r="AC236" s="106">
        <v>115.64282413350449</v>
      </c>
      <c r="AD236" s="94">
        <v>3895000</v>
      </c>
    </row>
    <row r="237" spans="1:30" s="59" customFormat="1" ht="27.75" hidden="1" customHeight="1" x14ac:dyDescent="0.5">
      <c r="A237" s="86">
        <v>206</v>
      </c>
      <c r="B237" s="95">
        <v>139052360070</v>
      </c>
      <c r="C237" s="95">
        <v>1307002212</v>
      </c>
      <c r="D237" s="98" t="s">
        <v>326</v>
      </c>
      <c r="E237" s="98" t="s">
        <v>316</v>
      </c>
      <c r="F237" s="98" t="s">
        <v>165</v>
      </c>
      <c r="G237" s="98" t="s">
        <v>55</v>
      </c>
      <c r="H237" s="98">
        <v>13</v>
      </c>
      <c r="I237" s="100">
        <v>137160</v>
      </c>
      <c r="J237" s="100">
        <v>7051</v>
      </c>
      <c r="K237" s="100">
        <v>0</v>
      </c>
      <c r="L237" s="100">
        <v>144211</v>
      </c>
      <c r="M237" s="100">
        <v>10</v>
      </c>
      <c r="N237" s="100">
        <v>10</v>
      </c>
      <c r="O237" s="100">
        <v>0</v>
      </c>
      <c r="P237" s="100" t="s">
        <v>49</v>
      </c>
      <c r="Q237" s="101">
        <v>0</v>
      </c>
      <c r="R237" s="93">
        <v>10</v>
      </c>
      <c r="S237" s="102">
        <v>10</v>
      </c>
      <c r="T237" s="103">
        <v>0</v>
      </c>
      <c r="U237" s="103">
        <v>0</v>
      </c>
      <c r="V237" s="104"/>
      <c r="W237" s="104"/>
      <c r="X237" s="104">
        <v>0</v>
      </c>
      <c r="Y237" s="105">
        <v>0</v>
      </c>
      <c r="Z237" s="100">
        <v>0</v>
      </c>
      <c r="AA237" s="100"/>
      <c r="AB237" s="100">
        <v>0</v>
      </c>
      <c r="AC237" s="106">
        <v>0</v>
      </c>
      <c r="AD237" s="94">
        <v>10</v>
      </c>
    </row>
    <row r="238" spans="1:30" s="59" customFormat="1" ht="27.75" hidden="1" customHeight="1" x14ac:dyDescent="0.5">
      <c r="A238" s="86">
        <v>207</v>
      </c>
      <c r="B238" s="95">
        <v>139052360085</v>
      </c>
      <c r="C238" s="95">
        <v>1307002201</v>
      </c>
      <c r="D238" s="98" t="s">
        <v>327</v>
      </c>
      <c r="E238" s="98" t="s">
        <v>316</v>
      </c>
      <c r="F238" s="98" t="s">
        <v>187</v>
      </c>
      <c r="G238" s="98" t="s">
        <v>48</v>
      </c>
      <c r="H238" s="98">
        <v>90.5</v>
      </c>
      <c r="I238" s="100">
        <v>1556519</v>
      </c>
      <c r="J238" s="100">
        <v>250000</v>
      </c>
      <c r="K238" s="100">
        <v>242620</v>
      </c>
      <c r="L238" s="100">
        <v>2049139</v>
      </c>
      <c r="M238" s="100">
        <v>289744</v>
      </c>
      <c r="N238" s="100">
        <v>200000</v>
      </c>
      <c r="O238" s="100">
        <v>0</v>
      </c>
      <c r="P238" s="100" t="s">
        <v>49</v>
      </c>
      <c r="Q238" s="101">
        <v>0</v>
      </c>
      <c r="R238" s="93">
        <v>190000</v>
      </c>
      <c r="S238" s="102">
        <v>200000</v>
      </c>
      <c r="T238" s="103">
        <v>0</v>
      </c>
      <c r="U238" s="103">
        <v>180000</v>
      </c>
      <c r="V238" s="104"/>
      <c r="W238" s="104"/>
      <c r="X238" s="104">
        <v>0</v>
      </c>
      <c r="Y238" s="105">
        <v>219778</v>
      </c>
      <c r="Z238" s="100">
        <v>180000</v>
      </c>
      <c r="AA238" s="100"/>
      <c r="AB238" s="100">
        <v>399778</v>
      </c>
      <c r="AC238" s="106">
        <v>108.04810810810811</v>
      </c>
      <c r="AD238" s="94">
        <v>370000</v>
      </c>
    </row>
    <row r="239" spans="1:30" s="59" customFormat="1" ht="27.75" hidden="1" customHeight="1" x14ac:dyDescent="0.5">
      <c r="A239" s="86">
        <v>208</v>
      </c>
      <c r="B239" s="95">
        <v>139052360087</v>
      </c>
      <c r="C239" s="95">
        <v>1307002235</v>
      </c>
      <c r="D239" s="98" t="s">
        <v>328</v>
      </c>
      <c r="E239" s="98" t="s">
        <v>316</v>
      </c>
      <c r="F239" s="98" t="s">
        <v>197</v>
      </c>
      <c r="G239" s="98" t="s">
        <v>48</v>
      </c>
      <c r="H239" s="98">
        <v>15.5</v>
      </c>
      <c r="I239" s="100">
        <v>830196</v>
      </c>
      <c r="J239" s="100">
        <v>600000</v>
      </c>
      <c r="K239" s="100">
        <v>708307</v>
      </c>
      <c r="L239" s="100">
        <v>2138503</v>
      </c>
      <c r="M239" s="100">
        <v>779488</v>
      </c>
      <c r="N239" s="100">
        <v>1000000</v>
      </c>
      <c r="O239" s="100">
        <v>0</v>
      </c>
      <c r="P239" s="100" t="s">
        <v>49</v>
      </c>
      <c r="Q239" s="101">
        <v>0</v>
      </c>
      <c r="R239" s="93">
        <v>950000</v>
      </c>
      <c r="S239" s="102">
        <v>1000000</v>
      </c>
      <c r="T239" s="103">
        <v>0</v>
      </c>
      <c r="U239" s="103">
        <v>280000</v>
      </c>
      <c r="V239" s="104"/>
      <c r="W239" s="104"/>
      <c r="X239" s="104">
        <v>0</v>
      </c>
      <c r="Y239" s="105">
        <v>1099784</v>
      </c>
      <c r="Z239" s="100">
        <v>280000</v>
      </c>
      <c r="AA239" s="100"/>
      <c r="AB239" s="100">
        <v>1379784</v>
      </c>
      <c r="AC239" s="106">
        <v>112.17756097560975</v>
      </c>
      <c r="AD239" s="94">
        <v>1230000</v>
      </c>
    </row>
    <row r="240" spans="1:30" s="59" customFormat="1" ht="27.75" hidden="1" customHeight="1" x14ac:dyDescent="0.5">
      <c r="A240" s="86">
        <v>209</v>
      </c>
      <c r="B240" s="95">
        <v>139052360194</v>
      </c>
      <c r="C240" s="95">
        <v>1307002237</v>
      </c>
      <c r="D240" s="98" t="s">
        <v>329</v>
      </c>
      <c r="E240" s="98" t="s">
        <v>316</v>
      </c>
      <c r="F240" s="98" t="s">
        <v>197</v>
      </c>
      <c r="G240" s="98" t="s">
        <v>48</v>
      </c>
      <c r="H240" s="98">
        <v>23.05</v>
      </c>
      <c r="I240" s="100">
        <v>1800681</v>
      </c>
      <c r="J240" s="100">
        <v>350000</v>
      </c>
      <c r="K240" s="100">
        <v>1020007</v>
      </c>
      <c r="L240" s="100">
        <v>3170688</v>
      </c>
      <c r="M240" s="100">
        <v>586325</v>
      </c>
      <c r="N240" s="100">
        <v>800000</v>
      </c>
      <c r="O240" s="100">
        <v>0</v>
      </c>
      <c r="P240" s="100" t="s">
        <v>49</v>
      </c>
      <c r="Q240" s="101">
        <v>0</v>
      </c>
      <c r="R240" s="93">
        <v>760000</v>
      </c>
      <c r="S240" s="102">
        <v>800000</v>
      </c>
      <c r="T240" s="103">
        <v>0</v>
      </c>
      <c r="U240" s="103">
        <v>70000</v>
      </c>
      <c r="V240" s="104"/>
      <c r="W240" s="104"/>
      <c r="X240" s="104">
        <v>0</v>
      </c>
      <c r="Y240" s="105">
        <v>879859</v>
      </c>
      <c r="Z240" s="100">
        <v>70000</v>
      </c>
      <c r="AA240" s="100"/>
      <c r="AB240" s="100">
        <v>949859</v>
      </c>
      <c r="AC240" s="106">
        <v>114.44084337349398</v>
      </c>
      <c r="AD240" s="94">
        <v>830000</v>
      </c>
    </row>
    <row r="241" spans="1:30" s="59" customFormat="1" ht="27.75" hidden="1" customHeight="1" x14ac:dyDescent="0.5">
      <c r="A241" s="75"/>
      <c r="B241" s="76" t="s">
        <v>44</v>
      </c>
      <c r="C241" s="77"/>
      <c r="D241" s="114" t="s">
        <v>330</v>
      </c>
      <c r="E241" s="80"/>
      <c r="F241" s="80"/>
      <c r="G241" s="80"/>
      <c r="H241" s="80"/>
      <c r="I241" s="80">
        <v>7306268</v>
      </c>
      <c r="J241" s="80">
        <v>2752377</v>
      </c>
      <c r="K241" s="80">
        <v>7404008</v>
      </c>
      <c r="L241" s="80">
        <v>17462653</v>
      </c>
      <c r="M241" s="80">
        <v>4425554</v>
      </c>
      <c r="N241" s="80">
        <v>6300010</v>
      </c>
      <c r="O241" s="80">
        <v>0</v>
      </c>
      <c r="P241" s="80">
        <v>0</v>
      </c>
      <c r="Q241" s="110">
        <v>0</v>
      </c>
      <c r="R241" s="85">
        <v>5985010</v>
      </c>
      <c r="S241" s="81">
        <v>6300010</v>
      </c>
      <c r="T241" s="82">
        <v>384340</v>
      </c>
      <c r="U241" s="82">
        <v>1000000</v>
      </c>
      <c r="V241" s="83">
        <v>31214</v>
      </c>
      <c r="W241" s="83">
        <v>0</v>
      </c>
      <c r="X241" s="83">
        <v>0</v>
      </c>
      <c r="Y241" s="85">
        <v>5780161</v>
      </c>
      <c r="Z241" s="82">
        <v>1031214</v>
      </c>
      <c r="AA241" s="82">
        <v>0</v>
      </c>
      <c r="AB241" s="82">
        <v>6811375</v>
      </c>
      <c r="AC241" s="84">
        <v>92.038593274782841</v>
      </c>
      <c r="AD241" s="84">
        <v>7400564</v>
      </c>
    </row>
    <row r="242" spans="1:30" s="59" customFormat="1" ht="27.75" hidden="1" customHeight="1" x14ac:dyDescent="0.5">
      <c r="A242" s="86">
        <v>210</v>
      </c>
      <c r="B242" s="95">
        <v>139051660131</v>
      </c>
      <c r="C242" s="95">
        <v>1307003115</v>
      </c>
      <c r="D242" s="98" t="s">
        <v>331</v>
      </c>
      <c r="E242" s="98" t="s">
        <v>330</v>
      </c>
      <c r="F242" s="98" t="s">
        <v>73</v>
      </c>
      <c r="G242" s="98" t="s">
        <v>55</v>
      </c>
      <c r="H242" s="98">
        <v>10</v>
      </c>
      <c r="I242" s="100">
        <v>7563</v>
      </c>
      <c r="J242" s="100">
        <v>0</v>
      </c>
      <c r="K242" s="100">
        <v>0</v>
      </c>
      <c r="L242" s="100">
        <v>7563</v>
      </c>
      <c r="M242" s="100">
        <v>10</v>
      </c>
      <c r="N242" s="100">
        <v>10</v>
      </c>
      <c r="O242" s="100">
        <v>0</v>
      </c>
      <c r="P242" s="100" t="s">
        <v>49</v>
      </c>
      <c r="Q242" s="101">
        <v>0</v>
      </c>
      <c r="R242" s="93">
        <v>10</v>
      </c>
      <c r="S242" s="102">
        <v>10</v>
      </c>
      <c r="T242" s="103">
        <v>0</v>
      </c>
      <c r="U242" s="103">
        <v>0</v>
      </c>
      <c r="V242" s="104"/>
      <c r="W242" s="104"/>
      <c r="X242" s="104">
        <v>0</v>
      </c>
      <c r="Y242" s="105">
        <v>0</v>
      </c>
      <c r="Z242" s="100">
        <v>0</v>
      </c>
      <c r="AA242" s="100"/>
      <c r="AB242" s="100">
        <v>0</v>
      </c>
      <c r="AC242" s="106">
        <v>0</v>
      </c>
      <c r="AD242" s="94">
        <v>10</v>
      </c>
    </row>
    <row r="243" spans="1:30" s="59" customFormat="1" ht="27.75" hidden="1" customHeight="1" x14ac:dyDescent="0.5">
      <c r="A243" s="86">
        <v>211</v>
      </c>
      <c r="B243" s="95">
        <v>139052360100</v>
      </c>
      <c r="C243" s="95">
        <v>1307002029</v>
      </c>
      <c r="D243" s="98" t="s">
        <v>332</v>
      </c>
      <c r="E243" s="98" t="s">
        <v>330</v>
      </c>
      <c r="F243" s="98" t="s">
        <v>122</v>
      </c>
      <c r="G243" s="98" t="s">
        <v>55</v>
      </c>
      <c r="H243" s="98">
        <v>83</v>
      </c>
      <c r="I243" s="100">
        <v>3096123</v>
      </c>
      <c r="J243" s="100">
        <v>1402377</v>
      </c>
      <c r="K243" s="100">
        <v>992708</v>
      </c>
      <c r="L243" s="100">
        <v>5491208</v>
      </c>
      <c r="M243" s="100">
        <v>1851865</v>
      </c>
      <c r="N243" s="100">
        <v>2300000</v>
      </c>
      <c r="O243" s="100">
        <v>0</v>
      </c>
      <c r="P243" s="100" t="s">
        <v>49</v>
      </c>
      <c r="Q243" s="101">
        <v>0</v>
      </c>
      <c r="R243" s="93">
        <v>2185000</v>
      </c>
      <c r="S243" s="102">
        <v>2300000</v>
      </c>
      <c r="T243" s="103">
        <v>384340</v>
      </c>
      <c r="U243" s="103">
        <v>0</v>
      </c>
      <c r="V243" s="104"/>
      <c r="W243" s="104"/>
      <c r="X243" s="104">
        <v>0</v>
      </c>
      <c r="Y243" s="105">
        <v>1785786</v>
      </c>
      <c r="Z243" s="100">
        <v>0</v>
      </c>
      <c r="AA243" s="100"/>
      <c r="AB243" s="100">
        <v>1785786</v>
      </c>
      <c r="AC243" s="106">
        <v>69.503685771443244</v>
      </c>
      <c r="AD243" s="94">
        <v>2569340</v>
      </c>
    </row>
    <row r="244" spans="1:30" s="59" customFormat="1" ht="27.75" hidden="1" customHeight="1" x14ac:dyDescent="0.5">
      <c r="A244" s="86">
        <v>212</v>
      </c>
      <c r="B244" s="95">
        <v>139052360136</v>
      </c>
      <c r="C244" s="95">
        <v>1307002073</v>
      </c>
      <c r="D244" s="98" t="s">
        <v>333</v>
      </c>
      <c r="E244" s="98" t="s">
        <v>330</v>
      </c>
      <c r="F244" s="98" t="s">
        <v>73</v>
      </c>
      <c r="G244" s="98" t="s">
        <v>48</v>
      </c>
      <c r="H244" s="98">
        <v>33</v>
      </c>
      <c r="I244" s="100">
        <v>1727465</v>
      </c>
      <c r="J244" s="100">
        <v>600000</v>
      </c>
      <c r="K244" s="100">
        <v>5989000</v>
      </c>
      <c r="L244" s="100">
        <v>8316465</v>
      </c>
      <c r="M244" s="100">
        <v>1755558</v>
      </c>
      <c r="N244" s="100">
        <v>3000000</v>
      </c>
      <c r="O244" s="100">
        <v>0</v>
      </c>
      <c r="P244" s="100" t="s">
        <v>49</v>
      </c>
      <c r="Q244" s="101">
        <v>0</v>
      </c>
      <c r="R244" s="93">
        <v>2850000</v>
      </c>
      <c r="S244" s="102">
        <v>3000000</v>
      </c>
      <c r="T244" s="103">
        <v>0</v>
      </c>
      <c r="U244" s="103">
        <v>1000000</v>
      </c>
      <c r="V244" s="104"/>
      <c r="W244" s="104"/>
      <c r="X244" s="104">
        <v>0</v>
      </c>
      <c r="Y244" s="105">
        <v>3294375</v>
      </c>
      <c r="Z244" s="100">
        <v>1000000</v>
      </c>
      <c r="AA244" s="100"/>
      <c r="AB244" s="100">
        <v>4294375</v>
      </c>
      <c r="AC244" s="106">
        <v>111.54220779220779</v>
      </c>
      <c r="AD244" s="94">
        <v>3850000</v>
      </c>
    </row>
    <row r="245" spans="1:30" s="59" customFormat="1" ht="27.75" hidden="1" customHeight="1" x14ac:dyDescent="0.5">
      <c r="A245" s="86">
        <v>213</v>
      </c>
      <c r="B245" s="95">
        <v>139052360179</v>
      </c>
      <c r="C245" s="95">
        <v>1307002019</v>
      </c>
      <c r="D245" s="98" t="s">
        <v>334</v>
      </c>
      <c r="E245" s="98" t="s">
        <v>330</v>
      </c>
      <c r="F245" s="98" t="s">
        <v>69</v>
      </c>
      <c r="G245" s="98" t="s">
        <v>55</v>
      </c>
      <c r="H245" s="98">
        <v>98</v>
      </c>
      <c r="I245" s="100">
        <v>2475117</v>
      </c>
      <c r="J245" s="100">
        <v>750000</v>
      </c>
      <c r="K245" s="100">
        <v>422300</v>
      </c>
      <c r="L245" s="100">
        <v>3647417</v>
      </c>
      <c r="M245" s="100">
        <v>818121</v>
      </c>
      <c r="N245" s="100">
        <v>1000000</v>
      </c>
      <c r="O245" s="100">
        <v>0</v>
      </c>
      <c r="P245" s="100" t="s">
        <v>49</v>
      </c>
      <c r="Q245" s="101">
        <v>0</v>
      </c>
      <c r="R245" s="93">
        <v>950000</v>
      </c>
      <c r="S245" s="102">
        <v>1000000</v>
      </c>
      <c r="T245" s="103">
        <v>0</v>
      </c>
      <c r="U245" s="103">
        <v>0</v>
      </c>
      <c r="V245" s="107">
        <v>31214</v>
      </c>
      <c r="W245" s="108"/>
      <c r="X245" s="104">
        <v>0</v>
      </c>
      <c r="Y245" s="105">
        <v>700000</v>
      </c>
      <c r="Z245" s="100">
        <v>31214</v>
      </c>
      <c r="AA245" s="100"/>
      <c r="AB245" s="100">
        <v>731214</v>
      </c>
      <c r="AC245" s="106">
        <v>74.521358235818084</v>
      </c>
      <c r="AD245" s="94">
        <v>981214</v>
      </c>
    </row>
    <row r="246" spans="1:30" s="59" customFormat="1" ht="27.75" hidden="1" customHeight="1" x14ac:dyDescent="0.5">
      <c r="A246" s="75"/>
      <c r="B246" s="76" t="s">
        <v>44</v>
      </c>
      <c r="C246" s="77"/>
      <c r="D246" s="114" t="s">
        <v>335</v>
      </c>
      <c r="E246" s="80"/>
      <c r="F246" s="80"/>
      <c r="G246" s="80"/>
      <c r="H246" s="80"/>
      <c r="I246" s="80">
        <v>4506315</v>
      </c>
      <c r="J246" s="80">
        <v>1845359</v>
      </c>
      <c r="K246" s="80">
        <v>3350337</v>
      </c>
      <c r="L246" s="80">
        <v>9702011</v>
      </c>
      <c r="M246" s="80">
        <v>2490183</v>
      </c>
      <c r="N246" s="80">
        <v>2550010</v>
      </c>
      <c r="O246" s="80">
        <v>0</v>
      </c>
      <c r="P246" s="80">
        <v>0</v>
      </c>
      <c r="Q246" s="110">
        <v>0</v>
      </c>
      <c r="R246" s="85">
        <v>2422510</v>
      </c>
      <c r="S246" s="81">
        <v>2550010</v>
      </c>
      <c r="T246" s="82">
        <v>0</v>
      </c>
      <c r="U246" s="82">
        <v>0</v>
      </c>
      <c r="V246" s="83">
        <v>680000</v>
      </c>
      <c r="W246" s="83">
        <v>0</v>
      </c>
      <c r="X246" s="83">
        <v>0</v>
      </c>
      <c r="Y246" s="85">
        <v>1942804</v>
      </c>
      <c r="Z246" s="82">
        <v>680000</v>
      </c>
      <c r="AA246" s="82">
        <v>0</v>
      </c>
      <c r="AB246" s="82">
        <v>2622804</v>
      </c>
      <c r="AC246" s="84">
        <v>84.538132028583306</v>
      </c>
      <c r="AD246" s="84">
        <v>3102510</v>
      </c>
    </row>
    <row r="247" spans="1:30" s="59" customFormat="1" ht="27.75" hidden="1" customHeight="1" x14ac:dyDescent="0.5">
      <c r="A247" s="86">
        <v>214</v>
      </c>
      <c r="B247" s="95">
        <v>139051460004</v>
      </c>
      <c r="C247" s="95">
        <v>1307006039</v>
      </c>
      <c r="D247" s="98" t="s">
        <v>336</v>
      </c>
      <c r="E247" s="98" t="s">
        <v>335</v>
      </c>
      <c r="F247" s="98" t="s">
        <v>73</v>
      </c>
      <c r="G247" s="98" t="s">
        <v>55</v>
      </c>
      <c r="H247" s="98">
        <v>50</v>
      </c>
      <c r="I247" s="100">
        <v>1559635</v>
      </c>
      <c r="J247" s="100">
        <v>681679</v>
      </c>
      <c r="K247" s="100">
        <v>1396635</v>
      </c>
      <c r="L247" s="100">
        <v>3637949</v>
      </c>
      <c r="M247" s="100">
        <v>782907</v>
      </c>
      <c r="N247" s="100">
        <v>800000</v>
      </c>
      <c r="O247" s="100">
        <v>0</v>
      </c>
      <c r="P247" s="100" t="s">
        <v>49</v>
      </c>
      <c r="Q247" s="101">
        <v>0</v>
      </c>
      <c r="R247" s="93">
        <v>760000</v>
      </c>
      <c r="S247" s="102">
        <v>800000</v>
      </c>
      <c r="T247" s="103">
        <v>0</v>
      </c>
      <c r="U247" s="103">
        <v>0</v>
      </c>
      <c r="V247" s="107">
        <v>680000</v>
      </c>
      <c r="W247" s="108"/>
      <c r="X247" s="104">
        <v>0</v>
      </c>
      <c r="Y247" s="105">
        <v>20671</v>
      </c>
      <c r="Z247" s="100">
        <v>680000</v>
      </c>
      <c r="AA247" s="100"/>
      <c r="AB247" s="100">
        <v>700671</v>
      </c>
      <c r="AC247" s="106">
        <v>48.657708333333332</v>
      </c>
      <c r="AD247" s="94">
        <v>1440000</v>
      </c>
    </row>
    <row r="248" spans="1:30" s="59" customFormat="1" ht="27.75" hidden="1" customHeight="1" x14ac:dyDescent="0.5">
      <c r="A248" s="86">
        <v>215</v>
      </c>
      <c r="B248" s="95">
        <v>139051460015</v>
      </c>
      <c r="C248" s="95">
        <v>1307006109</v>
      </c>
      <c r="D248" s="98" t="s">
        <v>337</v>
      </c>
      <c r="E248" s="98" t="s">
        <v>335</v>
      </c>
      <c r="F248" s="98" t="s">
        <v>73</v>
      </c>
      <c r="G248" s="98" t="s">
        <v>48</v>
      </c>
      <c r="H248" s="98">
        <v>28.4</v>
      </c>
      <c r="I248" s="100">
        <v>1786523</v>
      </c>
      <c r="J248" s="100">
        <v>1115282</v>
      </c>
      <c r="K248" s="100">
        <v>1949100</v>
      </c>
      <c r="L248" s="100">
        <v>4850905</v>
      </c>
      <c r="M248" s="100">
        <v>1658976</v>
      </c>
      <c r="N248" s="100">
        <v>1700000</v>
      </c>
      <c r="O248" s="100">
        <v>0</v>
      </c>
      <c r="P248" s="100" t="s">
        <v>49</v>
      </c>
      <c r="Q248" s="101">
        <v>0</v>
      </c>
      <c r="R248" s="93">
        <v>1615000</v>
      </c>
      <c r="S248" s="102">
        <v>1700000</v>
      </c>
      <c r="T248" s="103">
        <v>0</v>
      </c>
      <c r="U248" s="103">
        <v>0</v>
      </c>
      <c r="V248" s="104"/>
      <c r="W248" s="104"/>
      <c r="X248" s="104">
        <v>0</v>
      </c>
      <c r="Y248" s="105">
        <v>1869140</v>
      </c>
      <c r="Z248" s="100">
        <v>0</v>
      </c>
      <c r="AA248" s="100"/>
      <c r="AB248" s="100">
        <v>1869140</v>
      </c>
      <c r="AC248" s="106">
        <v>115.73622291021672</v>
      </c>
      <c r="AD248" s="94">
        <v>1615000</v>
      </c>
    </row>
    <row r="249" spans="1:30" s="59" customFormat="1" ht="27.75" hidden="1" customHeight="1" x14ac:dyDescent="0.5">
      <c r="A249" s="86">
        <v>216</v>
      </c>
      <c r="B249" s="95">
        <v>139052360027</v>
      </c>
      <c r="C249" s="95">
        <v>1307002196</v>
      </c>
      <c r="D249" s="98" t="s">
        <v>338</v>
      </c>
      <c r="E249" s="98" t="s">
        <v>335</v>
      </c>
      <c r="F249" s="98" t="s">
        <v>106</v>
      </c>
      <c r="G249" s="98" t="s">
        <v>55</v>
      </c>
      <c r="H249" s="98">
        <v>1</v>
      </c>
      <c r="I249" s="100">
        <v>696846</v>
      </c>
      <c r="J249" s="100">
        <v>5</v>
      </c>
      <c r="K249" s="100">
        <v>0</v>
      </c>
      <c r="L249" s="100">
        <v>696851</v>
      </c>
      <c r="M249" s="100">
        <v>10</v>
      </c>
      <c r="N249" s="100">
        <v>10</v>
      </c>
      <c r="O249" s="100">
        <v>0</v>
      </c>
      <c r="P249" s="100" t="s">
        <v>49</v>
      </c>
      <c r="Q249" s="101">
        <v>0</v>
      </c>
      <c r="R249" s="93">
        <v>10</v>
      </c>
      <c r="S249" s="102">
        <v>10</v>
      </c>
      <c r="T249" s="103">
        <v>0</v>
      </c>
      <c r="U249" s="103">
        <v>0</v>
      </c>
      <c r="V249" s="104"/>
      <c r="W249" s="104"/>
      <c r="X249" s="104">
        <v>0</v>
      </c>
      <c r="Y249" s="105">
        <v>0</v>
      </c>
      <c r="Z249" s="100">
        <v>0</v>
      </c>
      <c r="AA249" s="100"/>
      <c r="AB249" s="100">
        <v>0</v>
      </c>
      <c r="AC249" s="106">
        <v>0</v>
      </c>
      <c r="AD249" s="94">
        <v>10</v>
      </c>
    </row>
    <row r="250" spans="1:30" s="59" customFormat="1" ht="27.75" hidden="1" customHeight="1" x14ac:dyDescent="0.5">
      <c r="A250" s="86">
        <v>217</v>
      </c>
      <c r="B250" s="95">
        <v>139052360142</v>
      </c>
      <c r="C250" s="95">
        <v>1307002178</v>
      </c>
      <c r="D250" s="98" t="s">
        <v>339</v>
      </c>
      <c r="E250" s="98" t="s">
        <v>335</v>
      </c>
      <c r="F250" s="98" t="s">
        <v>187</v>
      </c>
      <c r="G250" s="98" t="s">
        <v>55</v>
      </c>
      <c r="H250" s="98">
        <v>91</v>
      </c>
      <c r="I250" s="100">
        <v>463311</v>
      </c>
      <c r="J250" s="100">
        <v>48393</v>
      </c>
      <c r="K250" s="100">
        <v>4602</v>
      </c>
      <c r="L250" s="100">
        <v>516306</v>
      </c>
      <c r="M250" s="100">
        <v>48290</v>
      </c>
      <c r="N250" s="100">
        <v>50000</v>
      </c>
      <c r="O250" s="100">
        <v>0</v>
      </c>
      <c r="P250" s="100" t="s">
        <v>49</v>
      </c>
      <c r="Q250" s="101">
        <v>0</v>
      </c>
      <c r="R250" s="93">
        <v>47500</v>
      </c>
      <c r="S250" s="102">
        <v>50000</v>
      </c>
      <c r="T250" s="103">
        <v>0</v>
      </c>
      <c r="U250" s="103">
        <v>0</v>
      </c>
      <c r="V250" s="104"/>
      <c r="W250" s="104"/>
      <c r="X250" s="104">
        <v>0</v>
      </c>
      <c r="Y250" s="105">
        <v>52993</v>
      </c>
      <c r="Z250" s="100">
        <v>0</v>
      </c>
      <c r="AA250" s="100"/>
      <c r="AB250" s="100">
        <v>52993</v>
      </c>
      <c r="AC250" s="106">
        <v>111.56421052631579</v>
      </c>
      <c r="AD250" s="94">
        <v>47500</v>
      </c>
    </row>
    <row r="251" spans="1:30" s="59" customFormat="1" ht="27.75" hidden="1" customHeight="1" x14ac:dyDescent="0.5">
      <c r="A251" s="75"/>
      <c r="B251" s="76" t="s">
        <v>44</v>
      </c>
      <c r="C251" s="77"/>
      <c r="D251" s="114" t="s">
        <v>340</v>
      </c>
      <c r="E251" s="80"/>
      <c r="F251" s="80"/>
      <c r="G251" s="80"/>
      <c r="H251" s="80"/>
      <c r="I251" s="80">
        <v>2742916</v>
      </c>
      <c r="J251" s="80">
        <v>1991199</v>
      </c>
      <c r="K251" s="80">
        <v>2105424</v>
      </c>
      <c r="L251" s="80">
        <v>6839539</v>
      </c>
      <c r="M251" s="80">
        <v>2245322</v>
      </c>
      <c r="N251" s="80">
        <v>2800020</v>
      </c>
      <c r="O251" s="80">
        <v>0</v>
      </c>
      <c r="P251" s="80">
        <v>0</v>
      </c>
      <c r="Q251" s="110">
        <v>0</v>
      </c>
      <c r="R251" s="85">
        <v>2660020</v>
      </c>
      <c r="S251" s="81">
        <v>2800020</v>
      </c>
      <c r="T251" s="82">
        <v>0</v>
      </c>
      <c r="U251" s="82">
        <v>0</v>
      </c>
      <c r="V251" s="83">
        <v>0</v>
      </c>
      <c r="W251" s="83">
        <v>0</v>
      </c>
      <c r="X251" s="83">
        <v>0</v>
      </c>
      <c r="Y251" s="85">
        <v>2814892</v>
      </c>
      <c r="Z251" s="82">
        <v>0</v>
      </c>
      <c r="AA251" s="82">
        <v>0</v>
      </c>
      <c r="AB251" s="82">
        <v>2814892</v>
      </c>
      <c r="AC251" s="84">
        <v>105.8222118630687</v>
      </c>
      <c r="AD251" s="84">
        <v>2660020</v>
      </c>
    </row>
    <row r="252" spans="1:30" s="59" customFormat="1" ht="27.75" hidden="1" customHeight="1" x14ac:dyDescent="0.5">
      <c r="A252" s="86">
        <v>218</v>
      </c>
      <c r="B252" s="95">
        <v>139051660090</v>
      </c>
      <c r="C252" s="95">
        <v>1307003106</v>
      </c>
      <c r="D252" s="98" t="s">
        <v>341</v>
      </c>
      <c r="E252" s="98" t="s">
        <v>340</v>
      </c>
      <c r="F252" s="98" t="s">
        <v>73</v>
      </c>
      <c r="G252" s="98" t="s">
        <v>48</v>
      </c>
      <c r="H252" s="98">
        <v>84</v>
      </c>
      <c r="I252" s="100">
        <v>1802455</v>
      </c>
      <c r="J252" s="100">
        <v>1704467</v>
      </c>
      <c r="K252" s="100">
        <v>1923336</v>
      </c>
      <c r="L252" s="100">
        <v>5430258</v>
      </c>
      <c r="M252" s="100">
        <v>1952139</v>
      </c>
      <c r="N252" s="100">
        <v>2500000</v>
      </c>
      <c r="O252" s="100">
        <v>0</v>
      </c>
      <c r="P252" s="100" t="s">
        <v>49</v>
      </c>
      <c r="Q252" s="101">
        <v>0</v>
      </c>
      <c r="R252" s="93">
        <v>2375000</v>
      </c>
      <c r="S252" s="102">
        <v>2500000</v>
      </c>
      <c r="T252" s="103">
        <v>0</v>
      </c>
      <c r="U252" s="103">
        <v>0</v>
      </c>
      <c r="V252" s="104"/>
      <c r="W252" s="104"/>
      <c r="X252" s="104">
        <v>0</v>
      </c>
      <c r="Y252" s="105">
        <v>2749934</v>
      </c>
      <c r="Z252" s="100">
        <v>0</v>
      </c>
      <c r="AA252" s="100"/>
      <c r="AB252" s="100">
        <v>2749934</v>
      </c>
      <c r="AC252" s="106">
        <v>115.78669473684211</v>
      </c>
      <c r="AD252" s="94">
        <v>2375000</v>
      </c>
    </row>
    <row r="253" spans="1:30" s="59" customFormat="1" ht="27.75" hidden="1" customHeight="1" x14ac:dyDescent="0.5">
      <c r="A253" s="86">
        <v>219</v>
      </c>
      <c r="B253" s="95">
        <v>139051660122</v>
      </c>
      <c r="C253" s="95">
        <v>1307003113</v>
      </c>
      <c r="D253" s="98" t="s">
        <v>342</v>
      </c>
      <c r="E253" s="98" t="s">
        <v>340</v>
      </c>
      <c r="F253" s="98" t="s">
        <v>73</v>
      </c>
      <c r="G253" s="98" t="s">
        <v>55</v>
      </c>
      <c r="H253" s="98">
        <v>1</v>
      </c>
      <c r="I253" s="100">
        <v>791</v>
      </c>
      <c r="J253" s="100">
        <v>0</v>
      </c>
      <c r="K253" s="100">
        <v>0</v>
      </c>
      <c r="L253" s="100">
        <v>791</v>
      </c>
      <c r="M253" s="100">
        <v>10</v>
      </c>
      <c r="N253" s="100">
        <v>10</v>
      </c>
      <c r="O253" s="100">
        <v>0</v>
      </c>
      <c r="P253" s="100" t="s">
        <v>49</v>
      </c>
      <c r="Q253" s="101">
        <v>0</v>
      </c>
      <c r="R253" s="93">
        <v>10</v>
      </c>
      <c r="S253" s="102">
        <v>10</v>
      </c>
      <c r="T253" s="103">
        <v>0</v>
      </c>
      <c r="U253" s="103">
        <v>0</v>
      </c>
      <c r="V253" s="104"/>
      <c r="W253" s="104"/>
      <c r="X253" s="104">
        <v>0</v>
      </c>
      <c r="Y253" s="105">
        <v>0</v>
      </c>
      <c r="Z253" s="100">
        <v>0</v>
      </c>
      <c r="AA253" s="100"/>
      <c r="AB253" s="100">
        <v>0</v>
      </c>
      <c r="AC253" s="106">
        <v>0</v>
      </c>
      <c r="AD253" s="94">
        <v>10</v>
      </c>
    </row>
    <row r="254" spans="1:30" s="59" customFormat="1" ht="27.75" hidden="1" customHeight="1" x14ac:dyDescent="0.5">
      <c r="A254" s="86">
        <v>220</v>
      </c>
      <c r="B254" s="95">
        <v>139052360049</v>
      </c>
      <c r="C254" s="95">
        <v>1307002209</v>
      </c>
      <c r="D254" s="98" t="s">
        <v>343</v>
      </c>
      <c r="E254" s="98" t="s">
        <v>340</v>
      </c>
      <c r="F254" s="98" t="s">
        <v>122</v>
      </c>
      <c r="G254" s="98" t="s">
        <v>55</v>
      </c>
      <c r="H254" s="98">
        <v>14</v>
      </c>
      <c r="I254" s="100">
        <v>7878</v>
      </c>
      <c r="J254" s="100">
        <v>0</v>
      </c>
      <c r="K254" s="100">
        <v>0</v>
      </c>
      <c r="L254" s="100">
        <v>7878</v>
      </c>
      <c r="M254" s="100">
        <v>10</v>
      </c>
      <c r="N254" s="100">
        <v>10</v>
      </c>
      <c r="O254" s="100">
        <v>0</v>
      </c>
      <c r="P254" s="100" t="s">
        <v>49</v>
      </c>
      <c r="Q254" s="101">
        <v>0</v>
      </c>
      <c r="R254" s="93">
        <v>10</v>
      </c>
      <c r="S254" s="102">
        <v>10</v>
      </c>
      <c r="T254" s="103">
        <v>0</v>
      </c>
      <c r="U254" s="103">
        <v>0</v>
      </c>
      <c r="V254" s="104"/>
      <c r="W254" s="104"/>
      <c r="X254" s="104">
        <v>0</v>
      </c>
      <c r="Y254" s="105">
        <v>0</v>
      </c>
      <c r="Z254" s="100">
        <v>0</v>
      </c>
      <c r="AA254" s="100"/>
      <c r="AB254" s="100">
        <v>0</v>
      </c>
      <c r="AC254" s="106">
        <v>0</v>
      </c>
      <c r="AD254" s="94">
        <v>10</v>
      </c>
    </row>
    <row r="255" spans="1:30" s="59" customFormat="1" ht="27.75" hidden="1" customHeight="1" x14ac:dyDescent="0.5">
      <c r="A255" s="86">
        <v>221</v>
      </c>
      <c r="B255" s="95">
        <v>139052360124</v>
      </c>
      <c r="C255" s="95">
        <v>1307002102</v>
      </c>
      <c r="D255" s="98" t="s">
        <v>344</v>
      </c>
      <c r="E255" s="98" t="s">
        <v>340</v>
      </c>
      <c r="F255" s="98" t="s">
        <v>172</v>
      </c>
      <c r="G255" s="98" t="s">
        <v>55</v>
      </c>
      <c r="H255" s="98">
        <v>96</v>
      </c>
      <c r="I255" s="100">
        <v>931792</v>
      </c>
      <c r="J255" s="100">
        <v>286732</v>
      </c>
      <c r="K255" s="100">
        <v>182088</v>
      </c>
      <c r="L255" s="100">
        <v>1400612</v>
      </c>
      <c r="M255" s="100">
        <v>293163</v>
      </c>
      <c r="N255" s="100">
        <v>300000</v>
      </c>
      <c r="O255" s="100">
        <v>0</v>
      </c>
      <c r="P255" s="100" t="s">
        <v>49</v>
      </c>
      <c r="Q255" s="101">
        <v>0</v>
      </c>
      <c r="R255" s="93">
        <v>285000</v>
      </c>
      <c r="S255" s="102">
        <v>300000</v>
      </c>
      <c r="T255" s="103">
        <v>0</v>
      </c>
      <c r="U255" s="103">
        <v>0</v>
      </c>
      <c r="V255" s="104"/>
      <c r="W255" s="104"/>
      <c r="X255" s="104">
        <v>0</v>
      </c>
      <c r="Y255" s="105">
        <v>64958</v>
      </c>
      <c r="Z255" s="100">
        <v>0</v>
      </c>
      <c r="AA255" s="100"/>
      <c r="AB255" s="100">
        <v>64958</v>
      </c>
      <c r="AC255" s="106">
        <v>22.792280701754386</v>
      </c>
      <c r="AD255" s="94">
        <v>285000</v>
      </c>
    </row>
    <row r="256" spans="1:30" s="59" customFormat="1" ht="27.75" hidden="1" customHeight="1" x14ac:dyDescent="0.5">
      <c r="A256" s="75"/>
      <c r="B256" s="76" t="s">
        <v>44</v>
      </c>
      <c r="C256" s="77"/>
      <c r="D256" s="114" t="s">
        <v>345</v>
      </c>
      <c r="E256" s="80"/>
      <c r="F256" s="80"/>
      <c r="G256" s="80"/>
      <c r="H256" s="80"/>
      <c r="I256" s="80">
        <v>3155586</v>
      </c>
      <c r="J256" s="80">
        <v>1350375</v>
      </c>
      <c r="K256" s="80">
        <v>302297</v>
      </c>
      <c r="L256" s="80">
        <v>4808258</v>
      </c>
      <c r="M256" s="80">
        <v>1358986</v>
      </c>
      <c r="N256" s="80">
        <v>1450010</v>
      </c>
      <c r="O256" s="80">
        <v>0</v>
      </c>
      <c r="P256" s="80">
        <v>0</v>
      </c>
      <c r="Q256" s="110">
        <v>0</v>
      </c>
      <c r="R256" s="85">
        <v>1377510</v>
      </c>
      <c r="S256" s="81">
        <v>1450010</v>
      </c>
      <c r="T256" s="82">
        <v>0</v>
      </c>
      <c r="U256" s="82">
        <v>0</v>
      </c>
      <c r="V256" s="83">
        <v>0</v>
      </c>
      <c r="W256" s="83">
        <v>0</v>
      </c>
      <c r="X256" s="83">
        <v>0</v>
      </c>
      <c r="Y256" s="85">
        <v>282704</v>
      </c>
      <c r="Z256" s="82">
        <v>0</v>
      </c>
      <c r="AA256" s="82">
        <v>0</v>
      </c>
      <c r="AB256" s="82">
        <v>282704</v>
      </c>
      <c r="AC256" s="84">
        <v>20.522827420490596</v>
      </c>
      <c r="AD256" s="84">
        <v>1377510</v>
      </c>
    </row>
    <row r="257" spans="1:30" s="59" customFormat="1" ht="27.75" hidden="1" customHeight="1" x14ac:dyDescent="0.5">
      <c r="A257" s="86">
        <v>222</v>
      </c>
      <c r="B257" s="95">
        <v>139051660074</v>
      </c>
      <c r="C257" s="95">
        <v>1307003091</v>
      </c>
      <c r="D257" s="98" t="s">
        <v>346</v>
      </c>
      <c r="E257" s="98" t="s">
        <v>345</v>
      </c>
      <c r="F257" s="98" t="s">
        <v>93</v>
      </c>
      <c r="G257" s="98" t="s">
        <v>55</v>
      </c>
      <c r="H257" s="98">
        <v>14</v>
      </c>
      <c r="I257" s="100">
        <v>20252</v>
      </c>
      <c r="J257" s="100">
        <v>9650</v>
      </c>
      <c r="K257" s="100">
        <v>0</v>
      </c>
      <c r="L257" s="100">
        <v>29902</v>
      </c>
      <c r="M257" s="100">
        <v>10</v>
      </c>
      <c r="N257" s="100">
        <v>10</v>
      </c>
      <c r="O257" s="100">
        <v>0</v>
      </c>
      <c r="P257" s="100" t="s">
        <v>49</v>
      </c>
      <c r="Q257" s="101">
        <v>0</v>
      </c>
      <c r="R257" s="93">
        <v>10</v>
      </c>
      <c r="S257" s="102">
        <v>10</v>
      </c>
      <c r="T257" s="103">
        <v>0</v>
      </c>
      <c r="U257" s="103">
        <v>0</v>
      </c>
      <c r="V257" s="104"/>
      <c r="W257" s="104"/>
      <c r="X257" s="104">
        <v>0</v>
      </c>
      <c r="Y257" s="105">
        <v>0</v>
      </c>
      <c r="Z257" s="100">
        <v>0</v>
      </c>
      <c r="AA257" s="100"/>
      <c r="AB257" s="100">
        <v>0</v>
      </c>
      <c r="AC257" s="106">
        <v>0</v>
      </c>
      <c r="AD257" s="94">
        <v>10</v>
      </c>
    </row>
    <row r="258" spans="1:30" s="59" customFormat="1" ht="27.75" hidden="1" customHeight="1" x14ac:dyDescent="0.5">
      <c r="A258" s="86">
        <v>223</v>
      </c>
      <c r="B258" s="95">
        <v>139051660115</v>
      </c>
      <c r="C258" s="95">
        <v>1307003089</v>
      </c>
      <c r="D258" s="98" t="s">
        <v>347</v>
      </c>
      <c r="E258" s="98" t="s">
        <v>345</v>
      </c>
      <c r="F258" s="98" t="s">
        <v>93</v>
      </c>
      <c r="G258" s="98" t="s">
        <v>66</v>
      </c>
      <c r="H258" s="98">
        <v>95</v>
      </c>
      <c r="I258" s="100">
        <v>1941273</v>
      </c>
      <c r="J258" s="100">
        <v>753900</v>
      </c>
      <c r="K258" s="100">
        <v>60162</v>
      </c>
      <c r="L258" s="100">
        <v>2755335</v>
      </c>
      <c r="M258" s="100">
        <v>579488</v>
      </c>
      <c r="N258" s="100">
        <v>650000</v>
      </c>
      <c r="O258" s="100">
        <v>0</v>
      </c>
      <c r="P258" s="100" t="s">
        <v>49</v>
      </c>
      <c r="Q258" s="101">
        <v>0</v>
      </c>
      <c r="R258" s="93">
        <v>617500</v>
      </c>
      <c r="S258" s="102">
        <v>650000</v>
      </c>
      <c r="T258" s="103">
        <v>0</v>
      </c>
      <c r="U258" s="103">
        <v>0</v>
      </c>
      <c r="V258" s="104"/>
      <c r="W258" s="104"/>
      <c r="X258" s="104">
        <v>0</v>
      </c>
      <c r="Y258" s="105">
        <v>105457</v>
      </c>
      <c r="Z258" s="100">
        <v>0</v>
      </c>
      <c r="AA258" s="100"/>
      <c r="AB258" s="100">
        <v>105457</v>
      </c>
      <c r="AC258" s="106">
        <v>17.078056680161943</v>
      </c>
      <c r="AD258" s="94">
        <v>617500</v>
      </c>
    </row>
    <row r="259" spans="1:30" s="59" customFormat="1" ht="27.75" hidden="1" customHeight="1" x14ac:dyDescent="0.5">
      <c r="A259" s="86">
        <v>224</v>
      </c>
      <c r="B259" s="95">
        <v>139052360010</v>
      </c>
      <c r="C259" s="95">
        <v>1307002071</v>
      </c>
      <c r="D259" s="98" t="s">
        <v>348</v>
      </c>
      <c r="E259" s="98" t="s">
        <v>345</v>
      </c>
      <c r="F259" s="98" t="s">
        <v>106</v>
      </c>
      <c r="G259" s="98" t="s">
        <v>48</v>
      </c>
      <c r="H259" s="98">
        <v>82</v>
      </c>
      <c r="I259" s="100">
        <v>1194061</v>
      </c>
      <c r="J259" s="100">
        <v>586825</v>
      </c>
      <c r="K259" s="100">
        <v>242135</v>
      </c>
      <c r="L259" s="100">
        <v>2023021</v>
      </c>
      <c r="M259" s="100">
        <v>779488</v>
      </c>
      <c r="N259" s="100">
        <v>800000</v>
      </c>
      <c r="O259" s="100">
        <v>0</v>
      </c>
      <c r="P259" s="100" t="s">
        <v>49</v>
      </c>
      <c r="Q259" s="101">
        <v>0</v>
      </c>
      <c r="R259" s="93">
        <v>760000</v>
      </c>
      <c r="S259" s="102">
        <v>800000</v>
      </c>
      <c r="T259" s="103">
        <v>0</v>
      </c>
      <c r="U259" s="103">
        <v>0</v>
      </c>
      <c r="V259" s="104"/>
      <c r="W259" s="104"/>
      <c r="X259" s="104">
        <v>0</v>
      </c>
      <c r="Y259" s="105">
        <v>177247</v>
      </c>
      <c r="Z259" s="100">
        <v>0</v>
      </c>
      <c r="AA259" s="100"/>
      <c r="AB259" s="100">
        <v>177247</v>
      </c>
      <c r="AC259" s="106">
        <v>23.321973684210526</v>
      </c>
      <c r="AD259" s="94">
        <v>760000</v>
      </c>
    </row>
    <row r="260" spans="1:30" s="59" customFormat="1" ht="27.75" hidden="1" customHeight="1" x14ac:dyDescent="0.5">
      <c r="A260" s="75"/>
      <c r="B260" s="76" t="s">
        <v>44</v>
      </c>
      <c r="C260" s="77"/>
      <c r="D260" s="114" t="s">
        <v>349</v>
      </c>
      <c r="E260" s="80"/>
      <c r="F260" s="80"/>
      <c r="G260" s="80"/>
      <c r="H260" s="80"/>
      <c r="I260" s="80">
        <v>74123161</v>
      </c>
      <c r="J260" s="80">
        <v>24463303</v>
      </c>
      <c r="K260" s="80">
        <v>30105350</v>
      </c>
      <c r="L260" s="80">
        <v>128691814</v>
      </c>
      <c r="M260" s="80">
        <v>36585844</v>
      </c>
      <c r="N260" s="80">
        <v>41420070</v>
      </c>
      <c r="O260" s="80">
        <v>0</v>
      </c>
      <c r="P260" s="80">
        <v>0</v>
      </c>
      <c r="Q260" s="110">
        <v>0</v>
      </c>
      <c r="R260" s="85">
        <v>39349070</v>
      </c>
      <c r="S260" s="81">
        <v>41420070</v>
      </c>
      <c r="T260" s="82">
        <v>1582540</v>
      </c>
      <c r="U260" s="82">
        <v>2850000</v>
      </c>
      <c r="V260" s="83">
        <v>5790000</v>
      </c>
      <c r="W260" s="83">
        <v>0</v>
      </c>
      <c r="X260" s="83">
        <v>0</v>
      </c>
      <c r="Y260" s="85">
        <v>34593600</v>
      </c>
      <c r="Z260" s="82">
        <v>8733000</v>
      </c>
      <c r="AA260" s="82">
        <v>0</v>
      </c>
      <c r="AB260" s="82">
        <v>43326600</v>
      </c>
      <c r="AC260" s="84">
        <v>87.402043225951303</v>
      </c>
      <c r="AD260" s="84">
        <v>49571610</v>
      </c>
    </row>
    <row r="261" spans="1:30" s="59" customFormat="1" ht="27.75" hidden="1" customHeight="1" x14ac:dyDescent="0.5">
      <c r="A261" s="86">
        <v>225</v>
      </c>
      <c r="B261" s="95">
        <v>139051460007</v>
      </c>
      <c r="C261" s="95">
        <v>1307006040</v>
      </c>
      <c r="D261" s="98" t="s">
        <v>350</v>
      </c>
      <c r="E261" s="98" t="s">
        <v>349</v>
      </c>
      <c r="F261" s="98" t="s">
        <v>106</v>
      </c>
      <c r="G261" s="98" t="s">
        <v>48</v>
      </c>
      <c r="H261" s="98">
        <v>84.63</v>
      </c>
      <c r="I261" s="100">
        <v>156730</v>
      </c>
      <c r="J261" s="100">
        <v>2895</v>
      </c>
      <c r="K261" s="100">
        <v>0</v>
      </c>
      <c r="L261" s="100">
        <v>159625</v>
      </c>
      <c r="M261" s="100">
        <v>48290</v>
      </c>
      <c r="N261" s="100">
        <v>10000</v>
      </c>
      <c r="O261" s="100">
        <v>0</v>
      </c>
      <c r="P261" s="100" t="s">
        <v>49</v>
      </c>
      <c r="Q261" s="101">
        <v>0</v>
      </c>
      <c r="R261" s="93">
        <v>9500</v>
      </c>
      <c r="S261" s="102">
        <v>10000</v>
      </c>
      <c r="T261" s="103">
        <v>0</v>
      </c>
      <c r="U261" s="103">
        <v>0</v>
      </c>
      <c r="V261" s="104"/>
      <c r="W261" s="104"/>
      <c r="X261" s="104">
        <v>0</v>
      </c>
      <c r="Y261" s="105">
        <v>0</v>
      </c>
      <c r="Z261" s="100">
        <v>0</v>
      </c>
      <c r="AA261" s="100"/>
      <c r="AB261" s="100">
        <v>0</v>
      </c>
      <c r="AC261" s="106">
        <v>0</v>
      </c>
      <c r="AD261" s="94">
        <v>9500</v>
      </c>
    </row>
    <row r="262" spans="1:30" s="59" customFormat="1" ht="27.75" hidden="1" customHeight="1" x14ac:dyDescent="0.5">
      <c r="A262" s="86">
        <v>226</v>
      </c>
      <c r="B262" s="95">
        <v>139051660012</v>
      </c>
      <c r="C262" s="95">
        <v>1307003142</v>
      </c>
      <c r="D262" s="98" t="s">
        <v>351</v>
      </c>
      <c r="E262" s="98" t="s">
        <v>349</v>
      </c>
      <c r="F262" s="98" t="s">
        <v>143</v>
      </c>
      <c r="G262" s="98" t="s">
        <v>48</v>
      </c>
      <c r="H262" s="98">
        <v>3</v>
      </c>
      <c r="I262" s="100">
        <v>61754</v>
      </c>
      <c r="J262" s="100">
        <v>30880</v>
      </c>
      <c r="K262" s="100">
        <v>5840</v>
      </c>
      <c r="L262" s="100">
        <v>98474</v>
      </c>
      <c r="M262" s="100">
        <v>386325</v>
      </c>
      <c r="N262" s="100">
        <v>200000</v>
      </c>
      <c r="O262" s="100">
        <v>0</v>
      </c>
      <c r="P262" s="100" t="s">
        <v>49</v>
      </c>
      <c r="Q262" s="101">
        <v>0</v>
      </c>
      <c r="R262" s="93">
        <v>190000</v>
      </c>
      <c r="S262" s="102">
        <v>200000</v>
      </c>
      <c r="T262" s="103">
        <v>0</v>
      </c>
      <c r="U262" s="103">
        <v>0</v>
      </c>
      <c r="V262" s="104"/>
      <c r="W262" s="104"/>
      <c r="X262" s="104">
        <v>0</v>
      </c>
      <c r="Y262" s="105">
        <v>35000</v>
      </c>
      <c r="Z262" s="100">
        <v>0</v>
      </c>
      <c r="AA262" s="100"/>
      <c r="AB262" s="100">
        <v>35000</v>
      </c>
      <c r="AC262" s="106">
        <v>18.421052631578949</v>
      </c>
      <c r="AD262" s="94">
        <v>190000</v>
      </c>
    </row>
    <row r="263" spans="1:30" s="59" customFormat="1" ht="27.75" hidden="1" customHeight="1" x14ac:dyDescent="0.5">
      <c r="A263" s="86">
        <v>227</v>
      </c>
      <c r="B263" s="95">
        <v>139051660026</v>
      </c>
      <c r="C263" s="95">
        <v>1307003036</v>
      </c>
      <c r="D263" s="98" t="s">
        <v>352</v>
      </c>
      <c r="E263" s="98" t="s">
        <v>349</v>
      </c>
      <c r="F263" s="98" t="s">
        <v>106</v>
      </c>
      <c r="G263" s="98" t="s">
        <v>62</v>
      </c>
      <c r="H263" s="98">
        <v>86.54</v>
      </c>
      <c r="I263" s="100">
        <v>1875358</v>
      </c>
      <c r="J263" s="100">
        <v>696500</v>
      </c>
      <c r="K263" s="100">
        <v>533500</v>
      </c>
      <c r="L263" s="100">
        <v>3105358</v>
      </c>
      <c r="M263" s="100">
        <v>1947011</v>
      </c>
      <c r="N263" s="100">
        <v>2000000</v>
      </c>
      <c r="O263" s="100">
        <v>0</v>
      </c>
      <c r="P263" s="100" t="s">
        <v>49</v>
      </c>
      <c r="Q263" s="101">
        <v>0</v>
      </c>
      <c r="R263" s="93">
        <v>1900000</v>
      </c>
      <c r="S263" s="102">
        <v>2000000</v>
      </c>
      <c r="T263" s="103">
        <v>0</v>
      </c>
      <c r="U263" s="103">
        <v>0</v>
      </c>
      <c r="V263" s="107">
        <v>300000</v>
      </c>
      <c r="W263" s="108"/>
      <c r="X263" s="104">
        <v>0</v>
      </c>
      <c r="Y263" s="105">
        <v>2200000</v>
      </c>
      <c r="Z263" s="100">
        <v>300000</v>
      </c>
      <c r="AA263" s="100"/>
      <c r="AB263" s="100">
        <v>2500000</v>
      </c>
      <c r="AC263" s="106">
        <v>113.63636363636364</v>
      </c>
      <c r="AD263" s="94">
        <v>2200000</v>
      </c>
    </row>
    <row r="264" spans="1:30" s="59" customFormat="1" ht="27.75" hidden="1" customHeight="1" x14ac:dyDescent="0.5">
      <c r="A264" s="86">
        <v>228</v>
      </c>
      <c r="B264" s="95">
        <v>139051660060</v>
      </c>
      <c r="C264" s="95">
        <v>1307003048</v>
      </c>
      <c r="D264" s="98" t="s">
        <v>353</v>
      </c>
      <c r="E264" s="98" t="s">
        <v>349</v>
      </c>
      <c r="F264" s="98" t="s">
        <v>106</v>
      </c>
      <c r="G264" s="98" t="s">
        <v>48</v>
      </c>
      <c r="H264" s="98">
        <v>19.579999999999998</v>
      </c>
      <c r="I264" s="100">
        <v>265505</v>
      </c>
      <c r="J264" s="100">
        <v>119300</v>
      </c>
      <c r="K264" s="100">
        <v>0</v>
      </c>
      <c r="L264" s="100">
        <v>384805</v>
      </c>
      <c r="M264" s="100">
        <v>193163</v>
      </c>
      <c r="N264" s="100">
        <v>100000</v>
      </c>
      <c r="O264" s="100">
        <v>0</v>
      </c>
      <c r="P264" s="100" t="s">
        <v>49</v>
      </c>
      <c r="Q264" s="101">
        <v>0</v>
      </c>
      <c r="R264" s="93">
        <v>95000</v>
      </c>
      <c r="S264" s="102">
        <v>100000</v>
      </c>
      <c r="T264" s="103">
        <v>0</v>
      </c>
      <c r="U264" s="103">
        <v>0</v>
      </c>
      <c r="V264" s="104"/>
      <c r="W264" s="104"/>
      <c r="X264" s="104">
        <v>0</v>
      </c>
      <c r="Y264" s="105">
        <v>80000</v>
      </c>
      <c r="Z264" s="100">
        <v>0</v>
      </c>
      <c r="AA264" s="100"/>
      <c r="AB264" s="100">
        <v>80000</v>
      </c>
      <c r="AC264" s="106">
        <v>84.21052631578948</v>
      </c>
      <c r="AD264" s="94">
        <v>95000</v>
      </c>
    </row>
    <row r="265" spans="1:30" s="59" customFormat="1" ht="27.75" hidden="1" customHeight="1" x14ac:dyDescent="0.5">
      <c r="A265" s="86">
        <v>229</v>
      </c>
      <c r="B265" s="95">
        <v>139051660073</v>
      </c>
      <c r="C265" s="95">
        <v>1307003052</v>
      </c>
      <c r="D265" s="98" t="s">
        <v>354</v>
      </c>
      <c r="E265" s="98" t="s">
        <v>349</v>
      </c>
      <c r="F265" s="98" t="s">
        <v>93</v>
      </c>
      <c r="G265" s="98" t="s">
        <v>55</v>
      </c>
      <c r="H265" s="98">
        <v>12.2</v>
      </c>
      <c r="I265" s="100">
        <v>18252</v>
      </c>
      <c r="J265" s="100">
        <v>9650</v>
      </c>
      <c r="K265" s="100">
        <v>0</v>
      </c>
      <c r="L265" s="100">
        <v>27902</v>
      </c>
      <c r="M265" s="100">
        <v>10</v>
      </c>
      <c r="N265" s="100">
        <v>10</v>
      </c>
      <c r="O265" s="100">
        <v>0</v>
      </c>
      <c r="P265" s="100" t="s">
        <v>49</v>
      </c>
      <c r="Q265" s="101">
        <v>0</v>
      </c>
      <c r="R265" s="93">
        <v>10</v>
      </c>
      <c r="S265" s="102">
        <v>10</v>
      </c>
      <c r="T265" s="103">
        <v>0</v>
      </c>
      <c r="U265" s="103">
        <v>0</v>
      </c>
      <c r="V265" s="104"/>
      <c r="W265" s="104"/>
      <c r="X265" s="104">
        <v>0</v>
      </c>
      <c r="Y265" s="105">
        <v>0</v>
      </c>
      <c r="Z265" s="100">
        <v>0</v>
      </c>
      <c r="AA265" s="100"/>
      <c r="AB265" s="100">
        <v>0</v>
      </c>
      <c r="AC265" s="106">
        <v>0</v>
      </c>
      <c r="AD265" s="94">
        <v>10</v>
      </c>
    </row>
    <row r="266" spans="1:30" s="59" customFormat="1" ht="27.75" hidden="1" customHeight="1" x14ac:dyDescent="0.5">
      <c r="A266" s="86">
        <v>230</v>
      </c>
      <c r="B266" s="95">
        <v>139051660101</v>
      </c>
      <c r="C266" s="95">
        <v>1307003062</v>
      </c>
      <c r="D266" s="98" t="s">
        <v>355</v>
      </c>
      <c r="E266" s="98" t="s">
        <v>349</v>
      </c>
      <c r="F266" s="98" t="s">
        <v>93</v>
      </c>
      <c r="G266" s="98" t="s">
        <v>55</v>
      </c>
      <c r="H266" s="98">
        <v>12.2</v>
      </c>
      <c r="I266" s="100">
        <v>24431</v>
      </c>
      <c r="J266" s="100">
        <v>9650</v>
      </c>
      <c r="K266" s="100">
        <v>0</v>
      </c>
      <c r="L266" s="100">
        <v>34081</v>
      </c>
      <c r="M266" s="100">
        <v>10</v>
      </c>
      <c r="N266" s="100">
        <v>10</v>
      </c>
      <c r="O266" s="100">
        <v>0</v>
      </c>
      <c r="P266" s="100" t="s">
        <v>49</v>
      </c>
      <c r="Q266" s="101">
        <v>0</v>
      </c>
      <c r="R266" s="93">
        <v>10</v>
      </c>
      <c r="S266" s="102">
        <v>10</v>
      </c>
      <c r="T266" s="103">
        <v>0</v>
      </c>
      <c r="U266" s="103">
        <v>0</v>
      </c>
      <c r="V266" s="104"/>
      <c r="W266" s="104"/>
      <c r="X266" s="104">
        <v>0</v>
      </c>
      <c r="Y266" s="105">
        <v>0</v>
      </c>
      <c r="Z266" s="100">
        <v>0</v>
      </c>
      <c r="AA266" s="100"/>
      <c r="AB266" s="100">
        <v>0</v>
      </c>
      <c r="AC266" s="106">
        <v>0</v>
      </c>
      <c r="AD266" s="94">
        <v>10</v>
      </c>
    </row>
    <row r="267" spans="1:30" s="59" customFormat="1" ht="27.75" hidden="1" customHeight="1" x14ac:dyDescent="0.5">
      <c r="A267" s="86">
        <v>231</v>
      </c>
      <c r="B267" s="95">
        <v>139051660117</v>
      </c>
      <c r="C267" s="95">
        <v>1307003008</v>
      </c>
      <c r="D267" s="98" t="s">
        <v>356</v>
      </c>
      <c r="E267" s="98" t="s">
        <v>349</v>
      </c>
      <c r="F267" s="98" t="s">
        <v>106</v>
      </c>
      <c r="G267" s="98" t="s">
        <v>55</v>
      </c>
      <c r="H267" s="98">
        <v>8</v>
      </c>
      <c r="I267" s="100">
        <v>30610</v>
      </c>
      <c r="J267" s="100">
        <v>0</v>
      </c>
      <c r="K267" s="100">
        <v>0</v>
      </c>
      <c r="L267" s="100">
        <v>30610</v>
      </c>
      <c r="M267" s="100">
        <v>10</v>
      </c>
      <c r="N267" s="100">
        <v>10</v>
      </c>
      <c r="O267" s="100">
        <v>0</v>
      </c>
      <c r="P267" s="100" t="s">
        <v>49</v>
      </c>
      <c r="Q267" s="101">
        <v>0</v>
      </c>
      <c r="R267" s="93">
        <v>10</v>
      </c>
      <c r="S267" s="102">
        <v>10</v>
      </c>
      <c r="T267" s="103">
        <v>0</v>
      </c>
      <c r="U267" s="103">
        <v>0</v>
      </c>
      <c r="V267" s="104"/>
      <c r="W267" s="104"/>
      <c r="X267" s="104">
        <v>0</v>
      </c>
      <c r="Y267" s="105">
        <v>0</v>
      </c>
      <c r="Z267" s="100">
        <v>0</v>
      </c>
      <c r="AA267" s="100"/>
      <c r="AB267" s="100">
        <v>0</v>
      </c>
      <c r="AC267" s="106">
        <v>0</v>
      </c>
      <c r="AD267" s="94">
        <v>10</v>
      </c>
    </row>
    <row r="268" spans="1:30" s="59" customFormat="1" ht="27.75" hidden="1" customHeight="1" x14ac:dyDescent="0.5">
      <c r="A268" s="86">
        <v>232</v>
      </c>
      <c r="B268" s="95">
        <v>139051660125</v>
      </c>
      <c r="C268" s="95">
        <v>1307003125</v>
      </c>
      <c r="D268" s="98" t="s">
        <v>357</v>
      </c>
      <c r="E268" s="98" t="s">
        <v>349</v>
      </c>
      <c r="F268" s="98" t="s">
        <v>266</v>
      </c>
      <c r="G268" s="98" t="s">
        <v>48</v>
      </c>
      <c r="H268" s="98">
        <v>1</v>
      </c>
      <c r="I268" s="100">
        <v>30917</v>
      </c>
      <c r="J268" s="100">
        <v>2965</v>
      </c>
      <c r="K268" s="100">
        <v>0</v>
      </c>
      <c r="L268" s="100">
        <v>33882</v>
      </c>
      <c r="M268" s="100">
        <v>9658</v>
      </c>
      <c r="N268" s="100">
        <v>10000</v>
      </c>
      <c r="O268" s="100">
        <v>0</v>
      </c>
      <c r="P268" s="100" t="s">
        <v>49</v>
      </c>
      <c r="Q268" s="101">
        <v>0</v>
      </c>
      <c r="R268" s="93">
        <v>9500</v>
      </c>
      <c r="S268" s="102">
        <v>10000</v>
      </c>
      <c r="T268" s="103">
        <v>0</v>
      </c>
      <c r="U268" s="103">
        <v>0</v>
      </c>
      <c r="V268" s="104"/>
      <c r="W268" s="104"/>
      <c r="X268" s="104">
        <v>0</v>
      </c>
      <c r="Y268" s="105">
        <v>0</v>
      </c>
      <c r="Z268" s="100">
        <v>0</v>
      </c>
      <c r="AA268" s="100"/>
      <c r="AB268" s="100">
        <v>0</v>
      </c>
      <c r="AC268" s="106">
        <v>0</v>
      </c>
      <c r="AD268" s="94">
        <v>9500</v>
      </c>
    </row>
    <row r="269" spans="1:30" s="59" customFormat="1" ht="27.75" hidden="1" customHeight="1" x14ac:dyDescent="0.5">
      <c r="A269" s="86">
        <v>233</v>
      </c>
      <c r="B269" s="95">
        <v>139052360001</v>
      </c>
      <c r="C269" s="95">
        <v>1307002299</v>
      </c>
      <c r="D269" s="98" t="s">
        <v>358</v>
      </c>
      <c r="E269" s="98" t="s">
        <v>349</v>
      </c>
      <c r="F269" s="98" t="s">
        <v>95</v>
      </c>
      <c r="G269" s="98" t="s">
        <v>48</v>
      </c>
      <c r="H269" s="98">
        <v>11</v>
      </c>
      <c r="I269" s="100">
        <v>0</v>
      </c>
      <c r="J269" s="100">
        <v>550000</v>
      </c>
      <c r="K269" s="100">
        <v>30000</v>
      </c>
      <c r="L269" s="100">
        <v>580000</v>
      </c>
      <c r="M269" s="100">
        <v>972651</v>
      </c>
      <c r="N269" s="100">
        <v>500000</v>
      </c>
      <c r="O269" s="100">
        <v>0</v>
      </c>
      <c r="P269" s="100" t="s">
        <v>49</v>
      </c>
      <c r="Q269" s="101">
        <v>0</v>
      </c>
      <c r="R269" s="93">
        <v>475000</v>
      </c>
      <c r="S269" s="102">
        <v>500000</v>
      </c>
      <c r="T269" s="103">
        <v>0</v>
      </c>
      <c r="U269" s="103">
        <v>0</v>
      </c>
      <c r="V269" s="104"/>
      <c r="W269" s="104"/>
      <c r="X269" s="104">
        <v>0</v>
      </c>
      <c r="Y269" s="105">
        <v>15000</v>
      </c>
      <c r="Z269" s="100">
        <v>0</v>
      </c>
      <c r="AA269" s="100"/>
      <c r="AB269" s="100">
        <v>15000</v>
      </c>
      <c r="AC269" s="106">
        <v>3.1578947368421053</v>
      </c>
      <c r="AD269" s="94">
        <v>475000</v>
      </c>
    </row>
    <row r="270" spans="1:30" s="59" customFormat="1" ht="27.75" hidden="1" customHeight="1" x14ac:dyDescent="0.5">
      <c r="A270" s="86">
        <v>234</v>
      </c>
      <c r="B270" s="95">
        <v>139052360004</v>
      </c>
      <c r="C270" s="95">
        <v>1307002044</v>
      </c>
      <c r="D270" s="98" t="s">
        <v>359</v>
      </c>
      <c r="E270" s="98" t="s">
        <v>349</v>
      </c>
      <c r="F270" s="98" t="s">
        <v>59</v>
      </c>
      <c r="G270" s="98" t="s">
        <v>48</v>
      </c>
      <c r="H270" s="98">
        <v>61.6</v>
      </c>
      <c r="I270" s="100">
        <v>442192</v>
      </c>
      <c r="J270" s="100">
        <v>100000</v>
      </c>
      <c r="K270" s="100">
        <v>52200</v>
      </c>
      <c r="L270" s="100">
        <v>594392</v>
      </c>
      <c r="M270" s="100">
        <v>193163</v>
      </c>
      <c r="N270" s="100">
        <v>200000</v>
      </c>
      <c r="O270" s="100">
        <v>0</v>
      </c>
      <c r="P270" s="100" t="s">
        <v>49</v>
      </c>
      <c r="Q270" s="101">
        <v>0</v>
      </c>
      <c r="R270" s="93">
        <v>190000</v>
      </c>
      <c r="S270" s="102">
        <v>200000</v>
      </c>
      <c r="T270" s="103">
        <v>93190</v>
      </c>
      <c r="U270" s="103">
        <v>0</v>
      </c>
      <c r="V270" s="104"/>
      <c r="W270" s="104"/>
      <c r="X270" s="104">
        <v>0</v>
      </c>
      <c r="Y270" s="105">
        <v>213000</v>
      </c>
      <c r="Z270" s="100">
        <v>93000</v>
      </c>
      <c r="AA270" s="100"/>
      <c r="AB270" s="100">
        <v>306000</v>
      </c>
      <c r="AC270" s="106">
        <v>108.05466294713797</v>
      </c>
      <c r="AD270" s="94">
        <v>283190</v>
      </c>
    </row>
    <row r="271" spans="1:30" s="59" customFormat="1" ht="27.75" hidden="1" customHeight="1" x14ac:dyDescent="0.5">
      <c r="A271" s="86">
        <v>235</v>
      </c>
      <c r="B271" s="95">
        <v>139052360015</v>
      </c>
      <c r="C271" s="95">
        <v>1307002165</v>
      </c>
      <c r="D271" s="98" t="s">
        <v>360</v>
      </c>
      <c r="E271" s="98" t="s">
        <v>349</v>
      </c>
      <c r="F271" s="98" t="s">
        <v>93</v>
      </c>
      <c r="G271" s="98" t="s">
        <v>55</v>
      </c>
      <c r="H271" s="98">
        <v>1.73</v>
      </c>
      <c r="I271" s="100">
        <v>2713</v>
      </c>
      <c r="J271" s="100">
        <v>0</v>
      </c>
      <c r="K271" s="100">
        <v>0</v>
      </c>
      <c r="L271" s="100">
        <v>2713</v>
      </c>
      <c r="M271" s="100">
        <v>10</v>
      </c>
      <c r="N271" s="100">
        <v>10</v>
      </c>
      <c r="O271" s="100">
        <v>0</v>
      </c>
      <c r="P271" s="100" t="s">
        <v>49</v>
      </c>
      <c r="Q271" s="101">
        <v>0</v>
      </c>
      <c r="R271" s="93">
        <v>10</v>
      </c>
      <c r="S271" s="102">
        <v>10</v>
      </c>
      <c r="T271" s="103">
        <v>0</v>
      </c>
      <c r="U271" s="103">
        <v>0</v>
      </c>
      <c r="V271" s="104"/>
      <c r="W271" s="104"/>
      <c r="X271" s="104">
        <v>0</v>
      </c>
      <c r="Y271" s="105">
        <v>0</v>
      </c>
      <c r="Z271" s="100">
        <v>0</v>
      </c>
      <c r="AA271" s="100"/>
      <c r="AB271" s="100">
        <v>0</v>
      </c>
      <c r="AC271" s="106">
        <v>0</v>
      </c>
      <c r="AD271" s="94">
        <v>10</v>
      </c>
    </row>
    <row r="272" spans="1:30" s="59" customFormat="1" ht="27.75" hidden="1" customHeight="1" x14ac:dyDescent="0.5">
      <c r="A272" s="86">
        <v>236</v>
      </c>
      <c r="B272" s="95">
        <v>139052360022</v>
      </c>
      <c r="C272" s="95">
        <v>1307002191</v>
      </c>
      <c r="D272" s="98" t="s">
        <v>361</v>
      </c>
      <c r="E272" s="98" t="s">
        <v>349</v>
      </c>
      <c r="F272" s="98" t="s">
        <v>146</v>
      </c>
      <c r="G272" s="98" t="s">
        <v>48</v>
      </c>
      <c r="H272" s="98">
        <v>66</v>
      </c>
      <c r="I272" s="100">
        <v>8040059</v>
      </c>
      <c r="J272" s="100">
        <v>271125</v>
      </c>
      <c r="K272" s="100">
        <v>168820</v>
      </c>
      <c r="L272" s="100">
        <v>8480004</v>
      </c>
      <c r="M272" s="100">
        <v>579488</v>
      </c>
      <c r="N272" s="100">
        <v>400000</v>
      </c>
      <c r="O272" s="100">
        <v>0</v>
      </c>
      <c r="P272" s="100" t="s">
        <v>49</v>
      </c>
      <c r="Q272" s="101">
        <v>0</v>
      </c>
      <c r="R272" s="93">
        <v>380000</v>
      </c>
      <c r="S272" s="102">
        <v>400000</v>
      </c>
      <c r="T272" s="103">
        <v>0</v>
      </c>
      <c r="U272" s="103">
        <v>0</v>
      </c>
      <c r="V272" s="104"/>
      <c r="W272" s="104"/>
      <c r="X272" s="104">
        <v>0</v>
      </c>
      <c r="Y272" s="105">
        <v>56000</v>
      </c>
      <c r="Z272" s="100">
        <v>0</v>
      </c>
      <c r="AA272" s="100"/>
      <c r="AB272" s="100">
        <v>56000</v>
      </c>
      <c r="AC272" s="106">
        <v>14.736842105263158</v>
      </c>
      <c r="AD272" s="94">
        <v>380000</v>
      </c>
    </row>
    <row r="273" spans="1:30" s="59" customFormat="1" ht="27.75" hidden="1" customHeight="1" x14ac:dyDescent="0.5">
      <c r="A273" s="86">
        <v>237</v>
      </c>
      <c r="B273" s="95">
        <v>139052360026</v>
      </c>
      <c r="C273" s="95">
        <v>1307002142</v>
      </c>
      <c r="D273" s="98" t="s">
        <v>362</v>
      </c>
      <c r="E273" s="98" t="s">
        <v>349</v>
      </c>
      <c r="F273" s="98" t="s">
        <v>122</v>
      </c>
      <c r="G273" s="98" t="s">
        <v>62</v>
      </c>
      <c r="H273" s="98">
        <v>13.63</v>
      </c>
      <c r="I273" s="100">
        <v>449886</v>
      </c>
      <c r="J273" s="100">
        <v>482</v>
      </c>
      <c r="K273" s="100">
        <v>6000</v>
      </c>
      <c r="L273" s="100">
        <v>456368</v>
      </c>
      <c r="M273" s="100">
        <v>144872</v>
      </c>
      <c r="N273" s="100">
        <v>150000</v>
      </c>
      <c r="O273" s="100">
        <v>0</v>
      </c>
      <c r="P273" s="100" t="s">
        <v>49</v>
      </c>
      <c r="Q273" s="101">
        <v>0</v>
      </c>
      <c r="R273" s="93">
        <v>142500</v>
      </c>
      <c r="S273" s="102">
        <v>150000</v>
      </c>
      <c r="T273" s="103">
        <v>0</v>
      </c>
      <c r="U273" s="103">
        <v>0</v>
      </c>
      <c r="V273" s="104"/>
      <c r="W273" s="104"/>
      <c r="X273" s="104">
        <v>0</v>
      </c>
      <c r="Y273" s="105">
        <v>5000</v>
      </c>
      <c r="Z273" s="100">
        <v>0</v>
      </c>
      <c r="AA273" s="100"/>
      <c r="AB273" s="100">
        <v>5000</v>
      </c>
      <c r="AC273" s="106">
        <v>3.5087719298245612</v>
      </c>
      <c r="AD273" s="94">
        <v>142500</v>
      </c>
    </row>
    <row r="274" spans="1:30" s="59" customFormat="1" ht="27.75" hidden="1" customHeight="1" x14ac:dyDescent="0.5">
      <c r="A274" s="86">
        <v>238</v>
      </c>
      <c r="B274" s="95">
        <v>139052360032</v>
      </c>
      <c r="C274" s="95">
        <v>1307002125</v>
      </c>
      <c r="D274" s="98" t="s">
        <v>363</v>
      </c>
      <c r="E274" s="98" t="s">
        <v>349</v>
      </c>
      <c r="F274" s="98" t="s">
        <v>54</v>
      </c>
      <c r="G274" s="98" t="s">
        <v>48</v>
      </c>
      <c r="H274" s="98">
        <v>78.75</v>
      </c>
      <c r="I274" s="100">
        <v>3741555</v>
      </c>
      <c r="J274" s="100">
        <v>657900</v>
      </c>
      <c r="K274" s="100">
        <v>2124000</v>
      </c>
      <c r="L274" s="100">
        <v>6523455</v>
      </c>
      <c r="M274" s="100">
        <v>2429918</v>
      </c>
      <c r="N274" s="100">
        <v>2500000</v>
      </c>
      <c r="O274" s="100">
        <v>0</v>
      </c>
      <c r="P274" s="100" t="s">
        <v>49</v>
      </c>
      <c r="Q274" s="101">
        <v>0</v>
      </c>
      <c r="R274" s="93">
        <v>2375000</v>
      </c>
      <c r="S274" s="102">
        <v>2500000</v>
      </c>
      <c r="T274" s="103">
        <v>279250</v>
      </c>
      <c r="U274" s="103">
        <v>0</v>
      </c>
      <c r="V274" s="104"/>
      <c r="W274" s="104"/>
      <c r="X274" s="104">
        <v>0</v>
      </c>
      <c r="Y274" s="105">
        <v>1995000</v>
      </c>
      <c r="Z274" s="100">
        <v>0</v>
      </c>
      <c r="AA274" s="100"/>
      <c r="AB274" s="100">
        <v>1995000</v>
      </c>
      <c r="AC274" s="106">
        <v>75.162475275501549</v>
      </c>
      <c r="AD274" s="94">
        <v>2654250</v>
      </c>
    </row>
    <row r="275" spans="1:30" s="59" customFormat="1" ht="27.75" hidden="1" customHeight="1" x14ac:dyDescent="0.5">
      <c r="A275" s="86">
        <v>239</v>
      </c>
      <c r="B275" s="95">
        <v>139052360062</v>
      </c>
      <c r="C275" s="95">
        <v>1307002141</v>
      </c>
      <c r="D275" s="98" t="s">
        <v>364</v>
      </c>
      <c r="E275" s="98" t="s">
        <v>349</v>
      </c>
      <c r="F275" s="98" t="s">
        <v>187</v>
      </c>
      <c r="G275" s="98" t="s">
        <v>48</v>
      </c>
      <c r="H275" s="98">
        <v>54</v>
      </c>
      <c r="I275" s="100">
        <v>1595817</v>
      </c>
      <c r="J275" s="100">
        <v>50000</v>
      </c>
      <c r="K275" s="100">
        <v>114820</v>
      </c>
      <c r="L275" s="100">
        <v>1760637</v>
      </c>
      <c r="M275" s="100">
        <v>144872</v>
      </c>
      <c r="N275" s="100">
        <v>150000</v>
      </c>
      <c r="O275" s="100">
        <v>0</v>
      </c>
      <c r="P275" s="100" t="s">
        <v>49</v>
      </c>
      <c r="Q275" s="101">
        <v>0</v>
      </c>
      <c r="R275" s="93">
        <v>142500</v>
      </c>
      <c r="S275" s="102">
        <v>150000</v>
      </c>
      <c r="T275" s="103">
        <v>0</v>
      </c>
      <c r="U275" s="103">
        <v>0</v>
      </c>
      <c r="V275" s="104"/>
      <c r="W275" s="104"/>
      <c r="X275" s="104">
        <v>0</v>
      </c>
      <c r="Y275" s="105">
        <v>12600</v>
      </c>
      <c r="Z275" s="100">
        <v>0</v>
      </c>
      <c r="AA275" s="100"/>
      <c r="AB275" s="100">
        <v>12600</v>
      </c>
      <c r="AC275" s="106">
        <v>8.8421052631578956</v>
      </c>
      <c r="AD275" s="94">
        <v>142500</v>
      </c>
    </row>
    <row r="276" spans="1:30" s="59" customFormat="1" ht="33.6" hidden="1" x14ac:dyDescent="0.5">
      <c r="A276" s="86">
        <v>240</v>
      </c>
      <c r="B276" s="95">
        <v>139052360078</v>
      </c>
      <c r="C276" s="95">
        <v>1307002082</v>
      </c>
      <c r="D276" s="98" t="s">
        <v>365</v>
      </c>
      <c r="E276" s="98" t="s">
        <v>349</v>
      </c>
      <c r="F276" s="98" t="s">
        <v>136</v>
      </c>
      <c r="G276" s="98" t="s">
        <v>48</v>
      </c>
      <c r="H276" s="98">
        <v>12</v>
      </c>
      <c r="I276" s="100">
        <v>3526583</v>
      </c>
      <c r="J276" s="100">
        <v>2387295</v>
      </c>
      <c r="K276" s="100">
        <v>1826800</v>
      </c>
      <c r="L276" s="100">
        <v>7740678</v>
      </c>
      <c r="M276" s="100">
        <v>2921371</v>
      </c>
      <c r="N276" s="100">
        <v>3000000</v>
      </c>
      <c r="O276" s="100">
        <v>0</v>
      </c>
      <c r="P276" s="100" t="s">
        <v>49</v>
      </c>
      <c r="Q276" s="101">
        <v>0</v>
      </c>
      <c r="R276" s="93">
        <v>2850000</v>
      </c>
      <c r="S276" s="102">
        <v>3000000</v>
      </c>
      <c r="T276" s="103">
        <v>0</v>
      </c>
      <c r="U276" s="103">
        <v>0</v>
      </c>
      <c r="V276" s="107">
        <v>530000</v>
      </c>
      <c r="W276" s="108"/>
      <c r="X276" s="104">
        <v>0</v>
      </c>
      <c r="Y276" s="105">
        <v>1307000</v>
      </c>
      <c r="Z276" s="100">
        <v>530000</v>
      </c>
      <c r="AA276" s="100"/>
      <c r="AB276" s="100">
        <v>1837000</v>
      </c>
      <c r="AC276" s="106">
        <v>54.349112426035504</v>
      </c>
      <c r="AD276" s="94">
        <v>3380000</v>
      </c>
    </row>
    <row r="277" spans="1:30" s="59" customFormat="1" ht="27.75" hidden="1" customHeight="1" x14ac:dyDescent="0.5">
      <c r="A277" s="86">
        <v>241</v>
      </c>
      <c r="B277" s="95">
        <v>139052360081</v>
      </c>
      <c r="C277" s="95">
        <v>1307002014</v>
      </c>
      <c r="D277" s="98" t="s">
        <v>366</v>
      </c>
      <c r="E277" s="98" t="s">
        <v>349</v>
      </c>
      <c r="F277" s="98" t="s">
        <v>51</v>
      </c>
      <c r="G277" s="98" t="s">
        <v>48</v>
      </c>
      <c r="H277" s="98">
        <v>31.5</v>
      </c>
      <c r="I277" s="100">
        <v>1311296</v>
      </c>
      <c r="J277" s="100">
        <v>641460</v>
      </c>
      <c r="K277" s="100">
        <v>1552800</v>
      </c>
      <c r="L277" s="100">
        <v>3505556</v>
      </c>
      <c r="M277" s="100">
        <v>1458976</v>
      </c>
      <c r="N277" s="100">
        <v>3500000</v>
      </c>
      <c r="O277" s="100">
        <v>0</v>
      </c>
      <c r="P277" s="100" t="s">
        <v>49</v>
      </c>
      <c r="Q277" s="101">
        <v>0</v>
      </c>
      <c r="R277" s="93">
        <v>3325000</v>
      </c>
      <c r="S277" s="102">
        <v>3500000</v>
      </c>
      <c r="T277" s="103">
        <v>0</v>
      </c>
      <c r="U277" s="103">
        <v>0</v>
      </c>
      <c r="V277" s="107">
        <v>2960000</v>
      </c>
      <c r="W277" s="108"/>
      <c r="X277" s="104">
        <v>0</v>
      </c>
      <c r="Y277" s="105">
        <v>799000</v>
      </c>
      <c r="Z277" s="100">
        <v>2960000</v>
      </c>
      <c r="AA277" s="100"/>
      <c r="AB277" s="100">
        <v>3759000</v>
      </c>
      <c r="AC277" s="106">
        <v>59.809069212410499</v>
      </c>
      <c r="AD277" s="94">
        <v>6285000</v>
      </c>
    </row>
    <row r="278" spans="1:30" s="59" customFormat="1" ht="27.75" hidden="1" customHeight="1" x14ac:dyDescent="0.5">
      <c r="A278" s="86">
        <v>242</v>
      </c>
      <c r="B278" s="95">
        <v>139052360091</v>
      </c>
      <c r="C278" s="95">
        <v>1307002180</v>
      </c>
      <c r="D278" s="98" t="s">
        <v>367</v>
      </c>
      <c r="E278" s="98" t="s">
        <v>349</v>
      </c>
      <c r="F278" s="98" t="s">
        <v>93</v>
      </c>
      <c r="G278" s="98" t="s">
        <v>55</v>
      </c>
      <c r="H278" s="98">
        <v>1.73</v>
      </c>
      <c r="I278" s="100">
        <v>7991</v>
      </c>
      <c r="J278" s="100">
        <v>0</v>
      </c>
      <c r="K278" s="100">
        <v>0</v>
      </c>
      <c r="L278" s="100">
        <v>7991</v>
      </c>
      <c r="M278" s="100">
        <v>10</v>
      </c>
      <c r="N278" s="100">
        <v>10</v>
      </c>
      <c r="O278" s="100">
        <v>0</v>
      </c>
      <c r="P278" s="100" t="s">
        <v>49</v>
      </c>
      <c r="Q278" s="101">
        <v>0</v>
      </c>
      <c r="R278" s="93">
        <v>10</v>
      </c>
      <c r="S278" s="102">
        <v>10</v>
      </c>
      <c r="T278" s="103">
        <v>0</v>
      </c>
      <c r="U278" s="103">
        <v>0</v>
      </c>
      <c r="V278" s="104"/>
      <c r="W278" s="104"/>
      <c r="X278" s="104">
        <v>0</v>
      </c>
      <c r="Y278" s="105">
        <v>0</v>
      </c>
      <c r="Z278" s="100">
        <v>0</v>
      </c>
      <c r="AA278" s="100"/>
      <c r="AB278" s="100">
        <v>0</v>
      </c>
      <c r="AC278" s="106">
        <v>0</v>
      </c>
      <c r="AD278" s="94">
        <v>10</v>
      </c>
    </row>
    <row r="279" spans="1:30" s="59" customFormat="1" ht="33.6" hidden="1" x14ac:dyDescent="0.5">
      <c r="A279" s="86">
        <v>243</v>
      </c>
      <c r="B279" s="95">
        <v>139052360103</v>
      </c>
      <c r="C279" s="95">
        <v>1307002076</v>
      </c>
      <c r="D279" s="98" t="s">
        <v>368</v>
      </c>
      <c r="E279" s="98" t="s">
        <v>349</v>
      </c>
      <c r="F279" s="98" t="s">
        <v>51</v>
      </c>
      <c r="G279" s="98" t="s">
        <v>48</v>
      </c>
      <c r="H279" s="98">
        <v>35.1</v>
      </c>
      <c r="I279" s="100">
        <v>4047323</v>
      </c>
      <c r="J279" s="100">
        <v>4500000</v>
      </c>
      <c r="K279" s="100">
        <v>7519400</v>
      </c>
      <c r="L279" s="100">
        <v>16066723</v>
      </c>
      <c r="M279" s="100">
        <v>7774370</v>
      </c>
      <c r="N279" s="100">
        <v>9000000</v>
      </c>
      <c r="O279" s="100">
        <v>0</v>
      </c>
      <c r="P279" s="100" t="s">
        <v>49</v>
      </c>
      <c r="Q279" s="101">
        <v>0</v>
      </c>
      <c r="R279" s="93">
        <v>8550000</v>
      </c>
      <c r="S279" s="102">
        <v>9000000</v>
      </c>
      <c r="T279" s="103">
        <v>0</v>
      </c>
      <c r="U279" s="103">
        <v>0</v>
      </c>
      <c r="V279" s="104"/>
      <c r="W279" s="104"/>
      <c r="X279" s="104">
        <v>0</v>
      </c>
      <c r="Y279" s="105">
        <v>9884000</v>
      </c>
      <c r="Z279" s="100">
        <v>0</v>
      </c>
      <c r="AA279" s="100"/>
      <c r="AB279" s="100">
        <v>9884000</v>
      </c>
      <c r="AC279" s="106">
        <v>115.60233918128655</v>
      </c>
      <c r="AD279" s="94">
        <v>8550000</v>
      </c>
    </row>
    <row r="280" spans="1:30" s="59" customFormat="1" ht="27.75" hidden="1" customHeight="1" x14ac:dyDescent="0.5">
      <c r="A280" s="86">
        <v>244</v>
      </c>
      <c r="B280" s="95">
        <v>139052360108</v>
      </c>
      <c r="C280" s="95">
        <v>1307002189</v>
      </c>
      <c r="D280" s="98" t="s">
        <v>369</v>
      </c>
      <c r="E280" s="98" t="s">
        <v>349</v>
      </c>
      <c r="F280" s="98" t="s">
        <v>370</v>
      </c>
      <c r="G280" s="98" t="s">
        <v>48</v>
      </c>
      <c r="H280" s="98">
        <v>43.25</v>
      </c>
      <c r="I280" s="100">
        <v>3734895</v>
      </c>
      <c r="J280" s="100">
        <v>224428</v>
      </c>
      <c r="K280" s="100">
        <v>112150</v>
      </c>
      <c r="L280" s="100">
        <v>4071473</v>
      </c>
      <c r="M280" s="100">
        <v>241453</v>
      </c>
      <c r="N280" s="100">
        <v>200000</v>
      </c>
      <c r="O280" s="100">
        <v>0</v>
      </c>
      <c r="P280" s="100" t="s">
        <v>49</v>
      </c>
      <c r="Q280" s="101">
        <v>0</v>
      </c>
      <c r="R280" s="93">
        <v>190000</v>
      </c>
      <c r="S280" s="102">
        <v>200000</v>
      </c>
      <c r="T280" s="103">
        <v>0</v>
      </c>
      <c r="U280" s="103">
        <v>0</v>
      </c>
      <c r="V280" s="104"/>
      <c r="W280" s="104"/>
      <c r="X280" s="104">
        <v>0</v>
      </c>
      <c r="Y280" s="105">
        <v>6000</v>
      </c>
      <c r="Z280" s="100">
        <v>0</v>
      </c>
      <c r="AA280" s="100"/>
      <c r="AB280" s="100">
        <v>6000</v>
      </c>
      <c r="AC280" s="106">
        <v>3.1578947368421053</v>
      </c>
      <c r="AD280" s="94">
        <v>190000</v>
      </c>
    </row>
    <row r="281" spans="1:30" s="59" customFormat="1" ht="27.75" hidden="1" customHeight="1" x14ac:dyDescent="0.5">
      <c r="A281" s="86">
        <v>245</v>
      </c>
      <c r="B281" s="95">
        <v>139052360109</v>
      </c>
      <c r="C281" s="95">
        <v>1307002070</v>
      </c>
      <c r="D281" s="98" t="s">
        <v>371</v>
      </c>
      <c r="E281" s="98" t="s">
        <v>349</v>
      </c>
      <c r="F281" s="98" t="s">
        <v>122</v>
      </c>
      <c r="G281" s="98" t="s">
        <v>48</v>
      </c>
      <c r="H281" s="98">
        <v>52</v>
      </c>
      <c r="I281" s="100">
        <v>33729301</v>
      </c>
      <c r="J281" s="100">
        <v>9050000</v>
      </c>
      <c r="K281" s="100">
        <v>12565400</v>
      </c>
      <c r="L281" s="100">
        <v>55344701</v>
      </c>
      <c r="M281" s="100">
        <v>11692323</v>
      </c>
      <c r="N281" s="100">
        <v>13000000</v>
      </c>
      <c r="O281" s="100">
        <v>0</v>
      </c>
      <c r="P281" s="100" t="s">
        <v>49</v>
      </c>
      <c r="Q281" s="101">
        <v>0</v>
      </c>
      <c r="R281" s="93">
        <v>12350000</v>
      </c>
      <c r="S281" s="102">
        <v>13000000</v>
      </c>
      <c r="T281" s="103">
        <v>0</v>
      </c>
      <c r="U281" s="103">
        <v>2850000</v>
      </c>
      <c r="V281" s="107">
        <v>2000000</v>
      </c>
      <c r="W281" s="108"/>
      <c r="X281" s="104">
        <v>0</v>
      </c>
      <c r="Y281" s="105">
        <v>14300000</v>
      </c>
      <c r="Z281" s="100">
        <v>4850000</v>
      </c>
      <c r="AA281" s="100"/>
      <c r="AB281" s="100">
        <v>19150000</v>
      </c>
      <c r="AC281" s="106">
        <v>111.33720930232558</v>
      </c>
      <c r="AD281" s="94">
        <v>17200000</v>
      </c>
    </row>
    <row r="282" spans="1:30" s="59" customFormat="1" ht="27.75" hidden="1" customHeight="1" x14ac:dyDescent="0.5">
      <c r="A282" s="86">
        <v>246</v>
      </c>
      <c r="B282" s="95">
        <v>139052360121</v>
      </c>
      <c r="C282" s="95">
        <v>1307002134</v>
      </c>
      <c r="D282" s="98" t="s">
        <v>372</v>
      </c>
      <c r="E282" s="98" t="s">
        <v>349</v>
      </c>
      <c r="F282" s="98" t="s">
        <v>106</v>
      </c>
      <c r="G282" s="98" t="s">
        <v>55</v>
      </c>
      <c r="H282" s="98">
        <v>1.71</v>
      </c>
      <c r="I282" s="100">
        <v>11374</v>
      </c>
      <c r="J282" s="100">
        <v>0</v>
      </c>
      <c r="K282" s="100">
        <v>0</v>
      </c>
      <c r="L282" s="100">
        <v>11374</v>
      </c>
      <c r="M282" s="100">
        <v>10</v>
      </c>
      <c r="N282" s="100">
        <v>10</v>
      </c>
      <c r="O282" s="100">
        <v>0</v>
      </c>
      <c r="P282" s="100" t="s">
        <v>49</v>
      </c>
      <c r="Q282" s="101">
        <v>0</v>
      </c>
      <c r="R282" s="93">
        <v>10</v>
      </c>
      <c r="S282" s="102">
        <v>10</v>
      </c>
      <c r="T282" s="103">
        <v>0</v>
      </c>
      <c r="U282" s="103">
        <v>0</v>
      </c>
      <c r="V282" s="104"/>
      <c r="W282" s="104"/>
      <c r="X282" s="104">
        <v>0</v>
      </c>
      <c r="Y282" s="105">
        <v>0</v>
      </c>
      <c r="Z282" s="100">
        <v>0</v>
      </c>
      <c r="AA282" s="100"/>
      <c r="AB282" s="100">
        <v>0</v>
      </c>
      <c r="AC282" s="106">
        <v>0</v>
      </c>
      <c r="AD282" s="94">
        <v>10</v>
      </c>
    </row>
    <row r="283" spans="1:30" s="59" customFormat="1" ht="27.75" hidden="1" customHeight="1" x14ac:dyDescent="0.5">
      <c r="A283" s="86">
        <v>247</v>
      </c>
      <c r="B283" s="95">
        <v>139052360129</v>
      </c>
      <c r="C283" s="95">
        <v>1307002300</v>
      </c>
      <c r="D283" s="98" t="s">
        <v>373</v>
      </c>
      <c r="E283" s="98" t="s">
        <v>349</v>
      </c>
      <c r="F283" s="98" t="s">
        <v>95</v>
      </c>
      <c r="G283" s="98" t="s">
        <v>48</v>
      </c>
      <c r="H283" s="98">
        <v>1</v>
      </c>
      <c r="I283" s="100">
        <v>30000</v>
      </c>
      <c r="J283" s="100">
        <v>350000</v>
      </c>
      <c r="K283" s="100">
        <v>0</v>
      </c>
      <c r="L283" s="100">
        <v>380000</v>
      </c>
      <c r="M283" s="100">
        <v>386325</v>
      </c>
      <c r="N283" s="100">
        <v>200000</v>
      </c>
      <c r="O283" s="100">
        <v>0</v>
      </c>
      <c r="P283" s="100" t="s">
        <v>49</v>
      </c>
      <c r="Q283" s="101">
        <v>0</v>
      </c>
      <c r="R283" s="93">
        <v>190000</v>
      </c>
      <c r="S283" s="102">
        <v>200000</v>
      </c>
      <c r="T283" s="103">
        <v>0</v>
      </c>
      <c r="U283" s="103">
        <v>0</v>
      </c>
      <c r="V283" s="104"/>
      <c r="W283" s="104"/>
      <c r="X283" s="104">
        <v>0</v>
      </c>
      <c r="Y283" s="105">
        <v>0</v>
      </c>
      <c r="Z283" s="100">
        <v>0</v>
      </c>
      <c r="AA283" s="100"/>
      <c r="AB283" s="100">
        <v>0</v>
      </c>
      <c r="AC283" s="106">
        <v>0</v>
      </c>
      <c r="AD283" s="94">
        <v>190000</v>
      </c>
    </row>
    <row r="284" spans="1:30" s="59" customFormat="1" ht="27.75" hidden="1" customHeight="1" x14ac:dyDescent="0.5">
      <c r="A284" s="86">
        <v>248</v>
      </c>
      <c r="B284" s="95">
        <v>139052360147</v>
      </c>
      <c r="C284" s="95">
        <v>1307002148</v>
      </c>
      <c r="D284" s="98" t="s">
        <v>374</v>
      </c>
      <c r="E284" s="98" t="s">
        <v>349</v>
      </c>
      <c r="F284" s="98" t="s">
        <v>69</v>
      </c>
      <c r="G284" s="98" t="s">
        <v>62</v>
      </c>
      <c r="H284" s="98">
        <v>56.88</v>
      </c>
      <c r="I284" s="100">
        <v>1433561</v>
      </c>
      <c r="J284" s="100">
        <v>300482</v>
      </c>
      <c r="K284" s="100">
        <v>311200</v>
      </c>
      <c r="L284" s="100">
        <v>2045243</v>
      </c>
      <c r="M284" s="100">
        <v>965813</v>
      </c>
      <c r="N284" s="100">
        <v>800000</v>
      </c>
      <c r="O284" s="100">
        <v>0</v>
      </c>
      <c r="P284" s="100" t="s">
        <v>49</v>
      </c>
      <c r="Q284" s="101">
        <v>0</v>
      </c>
      <c r="R284" s="93">
        <v>760000</v>
      </c>
      <c r="S284" s="102">
        <v>800000</v>
      </c>
      <c r="T284" s="103">
        <v>0</v>
      </c>
      <c r="U284" s="103">
        <v>0</v>
      </c>
      <c r="V284" s="104"/>
      <c r="W284" s="104"/>
      <c r="X284" s="104">
        <v>0</v>
      </c>
      <c r="Y284" s="105">
        <v>375000</v>
      </c>
      <c r="Z284" s="100">
        <v>0</v>
      </c>
      <c r="AA284" s="100"/>
      <c r="AB284" s="100">
        <v>375000</v>
      </c>
      <c r="AC284" s="106">
        <v>49.342105263157897</v>
      </c>
      <c r="AD284" s="94">
        <v>760000</v>
      </c>
    </row>
    <row r="285" spans="1:30" s="59" customFormat="1" ht="27.75" hidden="1" customHeight="1" x14ac:dyDescent="0.5">
      <c r="A285" s="86">
        <v>249</v>
      </c>
      <c r="B285" s="95">
        <v>139052360149</v>
      </c>
      <c r="C285" s="95">
        <v>1307002022</v>
      </c>
      <c r="D285" s="98" t="s">
        <v>375</v>
      </c>
      <c r="E285" s="98" t="s">
        <v>349</v>
      </c>
      <c r="F285" s="98" t="s">
        <v>136</v>
      </c>
      <c r="G285" s="98" t="s">
        <v>48</v>
      </c>
      <c r="H285" s="98">
        <v>35.5</v>
      </c>
      <c r="I285" s="100">
        <v>1300534</v>
      </c>
      <c r="J285" s="100">
        <v>1850000</v>
      </c>
      <c r="K285" s="100">
        <v>250000</v>
      </c>
      <c r="L285" s="100">
        <v>3400534</v>
      </c>
      <c r="M285" s="100">
        <v>1472651</v>
      </c>
      <c r="N285" s="100">
        <v>1500000</v>
      </c>
      <c r="O285" s="100">
        <v>0</v>
      </c>
      <c r="P285" s="100" t="s">
        <v>49</v>
      </c>
      <c r="Q285" s="101">
        <v>0</v>
      </c>
      <c r="R285" s="93">
        <v>1425000</v>
      </c>
      <c r="S285" s="102">
        <v>1500000</v>
      </c>
      <c r="T285" s="103">
        <v>0</v>
      </c>
      <c r="U285" s="103">
        <v>0</v>
      </c>
      <c r="V285" s="104"/>
      <c r="W285" s="104"/>
      <c r="X285" s="104">
        <v>0</v>
      </c>
      <c r="Y285" s="105">
        <v>1500000</v>
      </c>
      <c r="Z285" s="100">
        <v>0</v>
      </c>
      <c r="AA285" s="100"/>
      <c r="AB285" s="100">
        <v>1500000</v>
      </c>
      <c r="AC285" s="106">
        <v>105.26315789473684</v>
      </c>
      <c r="AD285" s="94">
        <v>1425000</v>
      </c>
    </row>
    <row r="286" spans="1:30" s="59" customFormat="1" ht="27.75" hidden="1" customHeight="1" x14ac:dyDescent="0.5">
      <c r="A286" s="86">
        <v>250</v>
      </c>
      <c r="B286" s="95">
        <v>139052360150</v>
      </c>
      <c r="C286" s="95">
        <v>1307002094</v>
      </c>
      <c r="D286" s="98" t="s">
        <v>376</v>
      </c>
      <c r="E286" s="98" t="s">
        <v>349</v>
      </c>
      <c r="F286" s="98" t="s">
        <v>51</v>
      </c>
      <c r="G286" s="98" t="s">
        <v>48</v>
      </c>
      <c r="H286" s="98">
        <v>19.850000000000001</v>
      </c>
      <c r="I286" s="100">
        <v>2200974</v>
      </c>
      <c r="J286" s="100">
        <v>1300000</v>
      </c>
      <c r="K286" s="100">
        <v>1662300</v>
      </c>
      <c r="L286" s="100">
        <v>5163274</v>
      </c>
      <c r="M286" s="100">
        <v>1464105</v>
      </c>
      <c r="N286" s="100">
        <v>1500000</v>
      </c>
      <c r="O286" s="100">
        <v>0</v>
      </c>
      <c r="P286" s="100" t="s">
        <v>49</v>
      </c>
      <c r="Q286" s="101">
        <v>0</v>
      </c>
      <c r="R286" s="93">
        <v>1425000</v>
      </c>
      <c r="S286" s="102">
        <v>1500000</v>
      </c>
      <c r="T286" s="103">
        <v>0</v>
      </c>
      <c r="U286" s="103">
        <v>0</v>
      </c>
      <c r="V286" s="104"/>
      <c r="W286" s="104"/>
      <c r="X286" s="104">
        <v>0</v>
      </c>
      <c r="Y286" s="105">
        <v>570000</v>
      </c>
      <c r="Z286" s="100">
        <v>0</v>
      </c>
      <c r="AA286" s="100"/>
      <c r="AB286" s="100">
        <v>570000</v>
      </c>
      <c r="AC286" s="106">
        <v>40</v>
      </c>
      <c r="AD286" s="94">
        <v>1425000</v>
      </c>
    </row>
    <row r="287" spans="1:30" s="59" customFormat="1" ht="27.75" hidden="1" customHeight="1" x14ac:dyDescent="0.5">
      <c r="A287" s="86">
        <v>251</v>
      </c>
      <c r="B287" s="95">
        <v>139052360157</v>
      </c>
      <c r="C287" s="95">
        <v>1307002149</v>
      </c>
      <c r="D287" s="98" t="s">
        <v>377</v>
      </c>
      <c r="E287" s="98" t="s">
        <v>349</v>
      </c>
      <c r="F287" s="98" t="s">
        <v>106</v>
      </c>
      <c r="G287" s="98" t="s">
        <v>55</v>
      </c>
      <c r="H287" s="98">
        <v>4.28</v>
      </c>
      <c r="I287" s="100">
        <v>28949</v>
      </c>
      <c r="J287" s="100">
        <v>0</v>
      </c>
      <c r="K287" s="100">
        <v>0</v>
      </c>
      <c r="L287" s="100">
        <v>28949</v>
      </c>
      <c r="M287" s="100">
        <v>10</v>
      </c>
      <c r="N287" s="100">
        <v>10</v>
      </c>
      <c r="O287" s="100">
        <v>0</v>
      </c>
      <c r="P287" s="100" t="s">
        <v>49</v>
      </c>
      <c r="Q287" s="101">
        <v>0</v>
      </c>
      <c r="R287" s="93">
        <v>10</v>
      </c>
      <c r="S287" s="102">
        <v>10</v>
      </c>
      <c r="T287" s="103">
        <v>0</v>
      </c>
      <c r="U287" s="103">
        <v>0</v>
      </c>
      <c r="V287" s="104"/>
      <c r="W287" s="104"/>
      <c r="X287" s="104">
        <v>0</v>
      </c>
      <c r="Y287" s="105">
        <v>0</v>
      </c>
      <c r="Z287" s="100">
        <v>0</v>
      </c>
      <c r="AA287" s="100"/>
      <c r="AB287" s="100">
        <v>0</v>
      </c>
      <c r="AC287" s="106">
        <v>0</v>
      </c>
      <c r="AD287" s="94">
        <v>10</v>
      </c>
    </row>
    <row r="288" spans="1:30" s="59" customFormat="1" ht="33.6" hidden="1" x14ac:dyDescent="0.5">
      <c r="A288" s="86">
        <v>252</v>
      </c>
      <c r="B288" s="95">
        <v>139052360158</v>
      </c>
      <c r="C288" s="95">
        <v>1307002081</v>
      </c>
      <c r="D288" s="98" t="s">
        <v>378</v>
      </c>
      <c r="E288" s="98" t="s">
        <v>349</v>
      </c>
      <c r="F288" s="98" t="s">
        <v>51</v>
      </c>
      <c r="G288" s="98" t="s">
        <v>48</v>
      </c>
      <c r="H288" s="98">
        <v>68.599999999999994</v>
      </c>
      <c r="I288" s="100">
        <v>1569921</v>
      </c>
      <c r="J288" s="100">
        <v>319300</v>
      </c>
      <c r="K288" s="100">
        <v>383300</v>
      </c>
      <c r="L288" s="100">
        <v>2272521</v>
      </c>
      <c r="M288" s="100">
        <v>482907</v>
      </c>
      <c r="N288" s="100">
        <v>1500000</v>
      </c>
      <c r="O288" s="100">
        <v>0</v>
      </c>
      <c r="P288" s="100" t="s">
        <v>49</v>
      </c>
      <c r="Q288" s="101">
        <v>0</v>
      </c>
      <c r="R288" s="93">
        <v>1425000</v>
      </c>
      <c r="S288" s="102">
        <v>1500000</v>
      </c>
      <c r="T288" s="103">
        <v>0</v>
      </c>
      <c r="U288" s="103">
        <v>0</v>
      </c>
      <c r="V288" s="104"/>
      <c r="W288" s="104"/>
      <c r="X288" s="104">
        <v>0</v>
      </c>
      <c r="Y288" s="105">
        <v>1192000</v>
      </c>
      <c r="Z288" s="100">
        <v>0</v>
      </c>
      <c r="AA288" s="100"/>
      <c r="AB288" s="100">
        <v>1192000</v>
      </c>
      <c r="AC288" s="106">
        <v>83.649122807017548</v>
      </c>
      <c r="AD288" s="94">
        <v>1425000</v>
      </c>
    </row>
    <row r="289" spans="1:30" s="59" customFormat="1" ht="27.75" hidden="1" customHeight="1" x14ac:dyDescent="0.5">
      <c r="A289" s="86">
        <v>253</v>
      </c>
      <c r="B289" s="95">
        <v>139052360168</v>
      </c>
      <c r="C289" s="95">
        <v>1307002159</v>
      </c>
      <c r="D289" s="98" t="s">
        <v>379</v>
      </c>
      <c r="E289" s="98" t="s">
        <v>349</v>
      </c>
      <c r="F289" s="98" t="s">
        <v>61</v>
      </c>
      <c r="G289" s="98" t="s">
        <v>48</v>
      </c>
      <c r="H289" s="98">
        <v>42</v>
      </c>
      <c r="I289" s="100">
        <v>2597062</v>
      </c>
      <c r="J289" s="100">
        <v>307304</v>
      </c>
      <c r="K289" s="100">
        <v>244720</v>
      </c>
      <c r="L289" s="100">
        <v>3149086</v>
      </c>
      <c r="M289" s="100">
        <v>289744</v>
      </c>
      <c r="N289" s="100">
        <v>300000</v>
      </c>
      <c r="O289" s="100">
        <v>0</v>
      </c>
      <c r="P289" s="100" t="s">
        <v>49</v>
      </c>
      <c r="Q289" s="101">
        <v>0</v>
      </c>
      <c r="R289" s="93">
        <v>285000</v>
      </c>
      <c r="S289" s="102">
        <v>300000</v>
      </c>
      <c r="T289" s="103">
        <v>0</v>
      </c>
      <c r="U289" s="103">
        <v>0</v>
      </c>
      <c r="V289" s="104"/>
      <c r="W289" s="104"/>
      <c r="X289" s="104">
        <v>0</v>
      </c>
      <c r="Y289" s="105">
        <v>9000</v>
      </c>
      <c r="Z289" s="100">
        <v>0</v>
      </c>
      <c r="AA289" s="100"/>
      <c r="AB289" s="100">
        <v>9000</v>
      </c>
      <c r="AC289" s="106">
        <v>3.1578947368421053</v>
      </c>
      <c r="AD289" s="94">
        <v>285000</v>
      </c>
    </row>
    <row r="290" spans="1:30" s="59" customFormat="1" ht="27.75" hidden="1" customHeight="1" x14ac:dyDescent="0.5">
      <c r="A290" s="86">
        <v>254</v>
      </c>
      <c r="B290" s="95">
        <v>139052360177</v>
      </c>
      <c r="C290" s="95">
        <v>1307002057</v>
      </c>
      <c r="D290" s="98" t="s">
        <v>380</v>
      </c>
      <c r="E290" s="98" t="s">
        <v>349</v>
      </c>
      <c r="F290" s="98" t="s">
        <v>106</v>
      </c>
      <c r="G290" s="98" t="s">
        <v>55</v>
      </c>
      <c r="H290" s="98">
        <v>97</v>
      </c>
      <c r="I290" s="100">
        <v>1194374</v>
      </c>
      <c r="J290" s="100">
        <v>720000</v>
      </c>
      <c r="K290" s="100">
        <v>642100</v>
      </c>
      <c r="L290" s="100">
        <v>2556474</v>
      </c>
      <c r="M290" s="100">
        <v>193163</v>
      </c>
      <c r="N290" s="100">
        <v>500000</v>
      </c>
      <c r="O290" s="100">
        <v>0</v>
      </c>
      <c r="P290" s="100" t="s">
        <v>49</v>
      </c>
      <c r="Q290" s="101">
        <v>0</v>
      </c>
      <c r="R290" s="93">
        <v>475000</v>
      </c>
      <c r="S290" s="102">
        <v>500000</v>
      </c>
      <c r="T290" s="103">
        <v>1210100</v>
      </c>
      <c r="U290" s="103">
        <v>0</v>
      </c>
      <c r="V290" s="104"/>
      <c r="W290" s="104"/>
      <c r="X290" s="104">
        <v>0</v>
      </c>
      <c r="Y290" s="105">
        <v>35000</v>
      </c>
      <c r="Z290" s="100">
        <v>0</v>
      </c>
      <c r="AA290" s="100"/>
      <c r="AB290" s="100">
        <v>35000</v>
      </c>
      <c r="AC290" s="106">
        <v>2.0770280695507686</v>
      </c>
      <c r="AD290" s="94">
        <v>1685100</v>
      </c>
    </row>
    <row r="291" spans="1:30" s="59" customFormat="1" ht="27.75" hidden="1" customHeight="1" x14ac:dyDescent="0.5">
      <c r="A291" s="86">
        <v>255</v>
      </c>
      <c r="B291" s="95">
        <v>139052460002</v>
      </c>
      <c r="C291" s="95">
        <v>1307005004</v>
      </c>
      <c r="D291" s="98" t="s">
        <v>381</v>
      </c>
      <c r="E291" s="98" t="s">
        <v>349</v>
      </c>
      <c r="F291" s="98" t="s">
        <v>93</v>
      </c>
      <c r="G291" s="98" t="s">
        <v>48</v>
      </c>
      <c r="H291" s="98">
        <v>26.56</v>
      </c>
      <c r="I291" s="100">
        <v>117143</v>
      </c>
      <c r="J291" s="100">
        <v>4825</v>
      </c>
      <c r="K291" s="100">
        <v>0</v>
      </c>
      <c r="L291" s="100">
        <v>121968</v>
      </c>
      <c r="M291" s="100">
        <v>48290</v>
      </c>
      <c r="N291" s="100">
        <v>50000</v>
      </c>
      <c r="O291" s="100">
        <v>0</v>
      </c>
      <c r="P291" s="100" t="s">
        <v>49</v>
      </c>
      <c r="Q291" s="101">
        <v>0</v>
      </c>
      <c r="R291" s="93">
        <v>47500</v>
      </c>
      <c r="S291" s="102">
        <v>50000</v>
      </c>
      <c r="T291" s="103">
        <v>0</v>
      </c>
      <c r="U291" s="103">
        <v>0</v>
      </c>
      <c r="V291" s="104"/>
      <c r="W291" s="104"/>
      <c r="X291" s="104">
        <v>0</v>
      </c>
      <c r="Y291" s="105">
        <v>0</v>
      </c>
      <c r="Z291" s="100">
        <v>0</v>
      </c>
      <c r="AA291" s="100"/>
      <c r="AB291" s="100">
        <v>0</v>
      </c>
      <c r="AC291" s="106">
        <v>0</v>
      </c>
      <c r="AD291" s="94">
        <v>47500</v>
      </c>
    </row>
    <row r="292" spans="1:30" s="59" customFormat="1" ht="27.75" hidden="1" customHeight="1" x14ac:dyDescent="0.5">
      <c r="A292" s="86">
        <v>256</v>
      </c>
      <c r="B292" s="95">
        <v>139052460003</v>
      </c>
      <c r="C292" s="95">
        <v>1307005001</v>
      </c>
      <c r="D292" s="98" t="s">
        <v>382</v>
      </c>
      <c r="E292" s="98" t="s">
        <v>349</v>
      </c>
      <c r="F292" s="98" t="s">
        <v>78</v>
      </c>
      <c r="G292" s="98" t="s">
        <v>48</v>
      </c>
      <c r="H292" s="98">
        <v>95.44</v>
      </c>
      <c r="I292" s="100">
        <v>546101</v>
      </c>
      <c r="J292" s="100">
        <v>6862</v>
      </c>
      <c r="K292" s="100">
        <v>0</v>
      </c>
      <c r="L292" s="100">
        <v>552963</v>
      </c>
      <c r="M292" s="100">
        <v>144872</v>
      </c>
      <c r="N292" s="100">
        <v>150000</v>
      </c>
      <c r="O292" s="100">
        <v>0</v>
      </c>
      <c r="P292" s="100" t="s">
        <v>49</v>
      </c>
      <c r="Q292" s="101">
        <v>0</v>
      </c>
      <c r="R292" s="93">
        <v>142500</v>
      </c>
      <c r="S292" s="102">
        <v>150000</v>
      </c>
      <c r="T292" s="103">
        <v>0</v>
      </c>
      <c r="U292" s="103">
        <v>0</v>
      </c>
      <c r="V292" s="104"/>
      <c r="W292" s="104"/>
      <c r="X292" s="104">
        <v>0</v>
      </c>
      <c r="Y292" s="105">
        <v>5000</v>
      </c>
      <c r="Z292" s="100">
        <v>0</v>
      </c>
      <c r="AA292" s="100"/>
      <c r="AB292" s="100">
        <v>5000</v>
      </c>
      <c r="AC292" s="106">
        <v>3.5087719298245612</v>
      </c>
      <c r="AD292" s="94">
        <v>142500</v>
      </c>
    </row>
    <row r="293" spans="1:30" s="59" customFormat="1" ht="27.75" hidden="1" customHeight="1" x14ac:dyDescent="0.5">
      <c r="A293" s="75"/>
      <c r="B293" s="76" t="s">
        <v>44</v>
      </c>
      <c r="C293" s="77"/>
      <c r="D293" s="114" t="s">
        <v>383</v>
      </c>
      <c r="E293" s="80"/>
      <c r="F293" s="80"/>
      <c r="G293" s="80"/>
      <c r="H293" s="80"/>
      <c r="I293" s="80">
        <v>56423766</v>
      </c>
      <c r="J293" s="80">
        <v>14835782</v>
      </c>
      <c r="K293" s="80">
        <v>11206517</v>
      </c>
      <c r="L293" s="80">
        <v>82466065</v>
      </c>
      <c r="M293" s="80">
        <v>21178137</v>
      </c>
      <c r="N293" s="80">
        <v>39519160</v>
      </c>
      <c r="O293" s="80">
        <v>5945000</v>
      </c>
      <c r="P293" s="80">
        <v>0</v>
      </c>
      <c r="Q293" s="110">
        <v>0</v>
      </c>
      <c r="R293" s="85">
        <v>38585086</v>
      </c>
      <c r="S293" s="81">
        <v>45464160</v>
      </c>
      <c r="T293" s="82">
        <v>2186280</v>
      </c>
      <c r="U293" s="82">
        <v>0</v>
      </c>
      <c r="V293" s="83">
        <v>2200000</v>
      </c>
      <c r="W293" s="83">
        <v>0</v>
      </c>
      <c r="X293" s="83">
        <v>0</v>
      </c>
      <c r="Y293" s="85">
        <v>11449856</v>
      </c>
      <c r="Z293" s="82">
        <v>5706700</v>
      </c>
      <c r="AA293" s="82">
        <v>0</v>
      </c>
      <c r="AB293" s="82">
        <v>17156556</v>
      </c>
      <c r="AC293" s="84">
        <v>39.925554146917278</v>
      </c>
      <c r="AD293" s="84">
        <v>42971366</v>
      </c>
    </row>
    <row r="294" spans="1:30" s="59" customFormat="1" ht="33.6" hidden="1" x14ac:dyDescent="0.5">
      <c r="A294" s="86">
        <v>257</v>
      </c>
      <c r="B294" s="95">
        <v>139051260001</v>
      </c>
      <c r="C294" s="95">
        <v>1310021031</v>
      </c>
      <c r="D294" s="98" t="s">
        <v>384</v>
      </c>
      <c r="E294" s="98" t="s">
        <v>383</v>
      </c>
      <c r="F294" s="98" t="s">
        <v>69</v>
      </c>
      <c r="G294" s="98" t="s">
        <v>48</v>
      </c>
      <c r="H294" s="98">
        <v>52</v>
      </c>
      <c r="I294" s="100">
        <v>317956</v>
      </c>
      <c r="J294" s="100">
        <v>63643</v>
      </c>
      <c r="K294" s="100">
        <v>64160</v>
      </c>
      <c r="L294" s="100">
        <v>445759</v>
      </c>
      <c r="M294" s="100">
        <v>67607</v>
      </c>
      <c r="N294" s="100">
        <v>260000</v>
      </c>
      <c r="O294" s="100">
        <v>0</v>
      </c>
      <c r="P294" s="100" t="s">
        <v>49</v>
      </c>
      <c r="Q294" s="101">
        <v>0</v>
      </c>
      <c r="R294" s="93">
        <v>221000</v>
      </c>
      <c r="S294" s="102">
        <v>260000</v>
      </c>
      <c r="T294" s="103">
        <v>0</v>
      </c>
      <c r="U294" s="103">
        <v>0</v>
      </c>
      <c r="V294" s="104"/>
      <c r="W294" s="104"/>
      <c r="X294" s="104">
        <v>0</v>
      </c>
      <c r="Y294" s="105">
        <v>89204</v>
      </c>
      <c r="Z294" s="100">
        <v>0</v>
      </c>
      <c r="AA294" s="100"/>
      <c r="AB294" s="100">
        <v>89204</v>
      </c>
      <c r="AC294" s="106">
        <v>40.363800904977374</v>
      </c>
      <c r="AD294" s="94">
        <v>221000</v>
      </c>
    </row>
    <row r="295" spans="1:30" s="59" customFormat="1" ht="27.75" hidden="1" customHeight="1" x14ac:dyDescent="0.5">
      <c r="A295" s="86">
        <v>258</v>
      </c>
      <c r="B295" s="95">
        <v>139051260006</v>
      </c>
      <c r="C295" s="95">
        <v>1310021032</v>
      </c>
      <c r="D295" s="98" t="s">
        <v>385</v>
      </c>
      <c r="E295" s="98" t="s">
        <v>383</v>
      </c>
      <c r="F295" s="98" t="s">
        <v>386</v>
      </c>
      <c r="G295" s="98" t="s">
        <v>48</v>
      </c>
      <c r="H295" s="98" t="s">
        <v>387</v>
      </c>
      <c r="I295" s="100">
        <v>428161</v>
      </c>
      <c r="J295" s="100">
        <v>70000</v>
      </c>
      <c r="K295" s="100">
        <v>182480</v>
      </c>
      <c r="L295" s="100">
        <v>680641</v>
      </c>
      <c r="M295" s="100">
        <v>174872</v>
      </c>
      <c r="N295" s="100">
        <v>219160</v>
      </c>
      <c r="O295" s="100">
        <v>0</v>
      </c>
      <c r="P295" s="100" t="s">
        <v>49</v>
      </c>
      <c r="Q295" s="101">
        <v>0</v>
      </c>
      <c r="R295" s="93">
        <v>186286</v>
      </c>
      <c r="S295" s="102">
        <v>219160</v>
      </c>
      <c r="T295" s="103">
        <v>0</v>
      </c>
      <c r="U295" s="103">
        <v>0</v>
      </c>
      <c r="V295" s="104"/>
      <c r="W295" s="104"/>
      <c r="X295" s="104">
        <v>0</v>
      </c>
      <c r="Y295" s="105">
        <v>237042</v>
      </c>
      <c r="Z295" s="100">
        <v>0</v>
      </c>
      <c r="AA295" s="100"/>
      <c r="AB295" s="100">
        <v>237042</v>
      </c>
      <c r="AC295" s="106">
        <v>127.24627722963615</v>
      </c>
      <c r="AD295" s="94">
        <v>186286</v>
      </c>
    </row>
    <row r="296" spans="1:30" s="59" customFormat="1" ht="33.6" hidden="1" x14ac:dyDescent="0.5">
      <c r="A296" s="86">
        <v>259</v>
      </c>
      <c r="B296" s="95">
        <v>139051260008</v>
      </c>
      <c r="C296" s="95">
        <v>1310021038</v>
      </c>
      <c r="D296" s="98" t="s">
        <v>388</v>
      </c>
      <c r="E296" s="98" t="s">
        <v>383</v>
      </c>
      <c r="F296" s="98" t="s">
        <v>66</v>
      </c>
      <c r="G296" s="98" t="s">
        <v>55</v>
      </c>
      <c r="H296" s="98">
        <v>219700</v>
      </c>
      <c r="I296" s="100">
        <v>0</v>
      </c>
      <c r="J296" s="100">
        <v>0</v>
      </c>
      <c r="K296" s="100">
        <v>0</v>
      </c>
      <c r="L296" s="100">
        <v>0</v>
      </c>
      <c r="M296" s="100">
        <v>0</v>
      </c>
      <c r="N296" s="100">
        <v>400000</v>
      </c>
      <c r="O296" s="100">
        <v>0</v>
      </c>
      <c r="P296" s="100" t="s">
        <v>49</v>
      </c>
      <c r="Q296" s="101">
        <v>0</v>
      </c>
      <c r="R296" s="93">
        <v>340000</v>
      </c>
      <c r="S296" s="102">
        <v>400000</v>
      </c>
      <c r="T296" s="103">
        <v>0</v>
      </c>
      <c r="U296" s="103">
        <v>0</v>
      </c>
      <c r="V296" s="104"/>
      <c r="W296" s="104"/>
      <c r="X296" s="104">
        <v>0</v>
      </c>
      <c r="Y296" s="105">
        <v>40000</v>
      </c>
      <c r="Z296" s="100">
        <v>0</v>
      </c>
      <c r="AA296" s="100"/>
      <c r="AB296" s="100">
        <v>40000</v>
      </c>
      <c r="AC296" s="106">
        <v>11.764705882352942</v>
      </c>
      <c r="AD296" s="94">
        <v>340000</v>
      </c>
    </row>
    <row r="297" spans="1:30" s="59" customFormat="1" ht="27.75" hidden="1" customHeight="1" x14ac:dyDescent="0.5">
      <c r="A297" s="86">
        <v>260</v>
      </c>
      <c r="B297" s="95">
        <v>139051260009</v>
      </c>
      <c r="C297" s="95">
        <v>1310021023</v>
      </c>
      <c r="D297" s="98" t="s">
        <v>389</v>
      </c>
      <c r="E297" s="98" t="s">
        <v>383</v>
      </c>
      <c r="F297" s="98" t="s">
        <v>136</v>
      </c>
      <c r="G297" s="98" t="s">
        <v>48</v>
      </c>
      <c r="H297" s="98">
        <v>44</v>
      </c>
      <c r="I297" s="100">
        <v>607858</v>
      </c>
      <c r="J297" s="100">
        <v>150000</v>
      </c>
      <c r="K297" s="100">
        <v>60173</v>
      </c>
      <c r="L297" s="100">
        <v>818031</v>
      </c>
      <c r="M297" s="100">
        <v>164188</v>
      </c>
      <c r="N297" s="100">
        <v>200000</v>
      </c>
      <c r="O297" s="100">
        <v>0</v>
      </c>
      <c r="P297" s="100" t="s">
        <v>49</v>
      </c>
      <c r="Q297" s="101">
        <v>0</v>
      </c>
      <c r="R297" s="93">
        <v>170000</v>
      </c>
      <c r="S297" s="102">
        <v>200000</v>
      </c>
      <c r="T297" s="103">
        <v>0</v>
      </c>
      <c r="U297" s="103">
        <v>0</v>
      </c>
      <c r="V297" s="104"/>
      <c r="W297" s="104"/>
      <c r="X297" s="104">
        <v>0</v>
      </c>
      <c r="Y297" s="105">
        <v>83133</v>
      </c>
      <c r="Z297" s="100">
        <v>0</v>
      </c>
      <c r="AA297" s="100"/>
      <c r="AB297" s="100">
        <v>83133</v>
      </c>
      <c r="AC297" s="106">
        <v>48.90176470588235</v>
      </c>
      <c r="AD297" s="94">
        <v>170000</v>
      </c>
    </row>
    <row r="298" spans="1:30" s="59" customFormat="1" ht="27.75" hidden="1" customHeight="1" x14ac:dyDescent="0.5">
      <c r="A298" s="86">
        <v>261</v>
      </c>
      <c r="B298" s="95">
        <v>139051460001</v>
      </c>
      <c r="C298" s="95">
        <v>1307006003</v>
      </c>
      <c r="D298" s="98" t="s">
        <v>390</v>
      </c>
      <c r="E298" s="98" t="s">
        <v>383</v>
      </c>
      <c r="F298" s="98" t="s">
        <v>122</v>
      </c>
      <c r="G298" s="98" t="s">
        <v>48</v>
      </c>
      <c r="H298" s="98" t="s">
        <v>387</v>
      </c>
      <c r="I298" s="100">
        <v>1015682</v>
      </c>
      <c r="J298" s="100">
        <v>440000</v>
      </c>
      <c r="K298" s="100">
        <v>426700</v>
      </c>
      <c r="L298" s="100">
        <v>1882382</v>
      </c>
      <c r="M298" s="100">
        <v>979488</v>
      </c>
      <c r="N298" s="100">
        <v>4500000</v>
      </c>
      <c r="O298" s="100">
        <v>0</v>
      </c>
      <c r="P298" s="100" t="s">
        <v>49</v>
      </c>
      <c r="Q298" s="101">
        <v>0</v>
      </c>
      <c r="R298" s="93">
        <v>3825000</v>
      </c>
      <c r="S298" s="102">
        <v>4500000</v>
      </c>
      <c r="T298" s="103">
        <v>0</v>
      </c>
      <c r="U298" s="103">
        <v>0</v>
      </c>
      <c r="V298" s="104"/>
      <c r="W298" s="104"/>
      <c r="X298" s="104">
        <v>0</v>
      </c>
      <c r="Y298" s="105">
        <v>700000</v>
      </c>
      <c r="Z298" s="100">
        <v>0</v>
      </c>
      <c r="AA298" s="100"/>
      <c r="AB298" s="100">
        <v>700000</v>
      </c>
      <c r="AC298" s="106">
        <v>18.300653594771241</v>
      </c>
      <c r="AD298" s="94">
        <v>3825000</v>
      </c>
    </row>
    <row r="299" spans="1:30" s="59" customFormat="1" ht="27.75" hidden="1" customHeight="1" x14ac:dyDescent="0.5">
      <c r="A299" s="86">
        <v>262</v>
      </c>
      <c r="B299" s="95">
        <v>139051460002</v>
      </c>
      <c r="C299" s="95">
        <v>1307006113</v>
      </c>
      <c r="D299" s="98" t="s">
        <v>391</v>
      </c>
      <c r="E299" s="98" t="s">
        <v>383</v>
      </c>
      <c r="F299" s="98" t="s">
        <v>47</v>
      </c>
      <c r="G299" s="98" t="s">
        <v>48</v>
      </c>
      <c r="H299" s="98" t="s">
        <v>387</v>
      </c>
      <c r="I299" s="100">
        <v>6744040</v>
      </c>
      <c r="J299" s="100">
        <v>700000</v>
      </c>
      <c r="K299" s="100">
        <v>973059</v>
      </c>
      <c r="L299" s="100">
        <v>8417099</v>
      </c>
      <c r="M299" s="100">
        <v>1432651</v>
      </c>
      <c r="N299" s="100">
        <v>1700000</v>
      </c>
      <c r="O299" s="100">
        <v>800000</v>
      </c>
      <c r="P299" s="100" t="s">
        <v>392</v>
      </c>
      <c r="Q299" s="101">
        <v>0</v>
      </c>
      <c r="R299" s="93">
        <v>2117000</v>
      </c>
      <c r="S299" s="102">
        <v>2500000</v>
      </c>
      <c r="T299" s="103">
        <v>820040</v>
      </c>
      <c r="U299" s="103">
        <v>0</v>
      </c>
      <c r="V299" s="107">
        <v>200000</v>
      </c>
      <c r="W299" s="108"/>
      <c r="X299" s="104">
        <v>0</v>
      </c>
      <c r="Y299" s="105">
        <v>1661703</v>
      </c>
      <c r="Z299" s="100">
        <v>200000</v>
      </c>
      <c r="AA299" s="100"/>
      <c r="AB299" s="100">
        <v>1861703</v>
      </c>
      <c r="AC299" s="106">
        <v>59.345848315609622</v>
      </c>
      <c r="AD299" s="94">
        <v>3137040</v>
      </c>
    </row>
    <row r="300" spans="1:30" s="59" customFormat="1" ht="47.25" hidden="1" customHeight="1" x14ac:dyDescent="0.5">
      <c r="A300" s="86">
        <v>263</v>
      </c>
      <c r="B300" s="95">
        <v>139051460005</v>
      </c>
      <c r="C300" s="95">
        <v>1307006114</v>
      </c>
      <c r="D300" s="98" t="s">
        <v>393</v>
      </c>
      <c r="E300" s="98" t="s">
        <v>383</v>
      </c>
      <c r="F300" s="98" t="s">
        <v>136</v>
      </c>
      <c r="G300" s="98" t="s">
        <v>48</v>
      </c>
      <c r="H300" s="98" t="s">
        <v>387</v>
      </c>
      <c r="I300" s="100">
        <v>20633137</v>
      </c>
      <c r="J300" s="100">
        <v>5000000</v>
      </c>
      <c r="K300" s="100">
        <v>4183997</v>
      </c>
      <c r="L300" s="100">
        <v>29817134</v>
      </c>
      <c r="M300" s="100">
        <v>6683297</v>
      </c>
      <c r="N300" s="100">
        <v>7500000</v>
      </c>
      <c r="O300" s="100">
        <v>4845000</v>
      </c>
      <c r="P300" s="100" t="s">
        <v>394</v>
      </c>
      <c r="Q300" s="101">
        <v>0</v>
      </c>
      <c r="R300" s="93">
        <v>10444800</v>
      </c>
      <c r="S300" s="102">
        <v>12345000</v>
      </c>
      <c r="T300" s="103">
        <v>184270</v>
      </c>
      <c r="U300" s="103">
        <v>0</v>
      </c>
      <c r="V300" s="104"/>
      <c r="W300" s="104"/>
      <c r="X300" s="104">
        <v>0</v>
      </c>
      <c r="Y300" s="105">
        <v>2674839</v>
      </c>
      <c r="Z300" s="100">
        <v>3506700</v>
      </c>
      <c r="AA300" s="100"/>
      <c r="AB300" s="100">
        <v>6181539</v>
      </c>
      <c r="AC300" s="106">
        <v>58.156913069534774</v>
      </c>
      <c r="AD300" s="94">
        <v>10629070</v>
      </c>
    </row>
    <row r="301" spans="1:30" s="59" customFormat="1" ht="27.75" hidden="1" customHeight="1" x14ac:dyDescent="0.5">
      <c r="A301" s="86">
        <v>264</v>
      </c>
      <c r="B301" s="95">
        <v>139051460006</v>
      </c>
      <c r="C301" s="95">
        <v>1307006077</v>
      </c>
      <c r="D301" s="98" t="s">
        <v>395</v>
      </c>
      <c r="E301" s="98" t="s">
        <v>383</v>
      </c>
      <c r="F301" s="98" t="s">
        <v>69</v>
      </c>
      <c r="G301" s="98" t="s">
        <v>48</v>
      </c>
      <c r="H301" s="98" t="s">
        <v>387</v>
      </c>
      <c r="I301" s="100">
        <v>85897</v>
      </c>
      <c r="J301" s="100">
        <v>11000</v>
      </c>
      <c r="K301" s="100">
        <v>16464</v>
      </c>
      <c r="L301" s="100">
        <v>113361</v>
      </c>
      <c r="M301" s="100">
        <v>96582</v>
      </c>
      <c r="N301" s="100">
        <v>500000</v>
      </c>
      <c r="O301" s="100">
        <v>0</v>
      </c>
      <c r="P301" s="100" t="s">
        <v>49</v>
      </c>
      <c r="Q301" s="101">
        <v>0</v>
      </c>
      <c r="R301" s="93">
        <v>425000</v>
      </c>
      <c r="S301" s="102">
        <v>500000</v>
      </c>
      <c r="T301" s="103">
        <v>0</v>
      </c>
      <c r="U301" s="103">
        <v>0</v>
      </c>
      <c r="V301" s="104"/>
      <c r="W301" s="104"/>
      <c r="X301" s="104">
        <v>0</v>
      </c>
      <c r="Y301" s="105">
        <v>93777</v>
      </c>
      <c r="Z301" s="100">
        <v>0</v>
      </c>
      <c r="AA301" s="100"/>
      <c r="AB301" s="100">
        <v>93777</v>
      </c>
      <c r="AC301" s="106">
        <v>22.065176470588234</v>
      </c>
      <c r="AD301" s="94">
        <v>425000</v>
      </c>
    </row>
    <row r="302" spans="1:30" s="59" customFormat="1" ht="33.6" hidden="1" x14ac:dyDescent="0.5">
      <c r="A302" s="86">
        <v>265</v>
      </c>
      <c r="B302" s="95">
        <v>139051460010</v>
      </c>
      <c r="C302" s="95">
        <v>1307006036</v>
      </c>
      <c r="D302" s="98" t="s">
        <v>396</v>
      </c>
      <c r="E302" s="98" t="s">
        <v>383</v>
      </c>
      <c r="F302" s="98" t="s">
        <v>78</v>
      </c>
      <c r="G302" s="98" t="s">
        <v>48</v>
      </c>
      <c r="H302" s="98" t="s">
        <v>387</v>
      </c>
      <c r="I302" s="100">
        <v>539325</v>
      </c>
      <c r="J302" s="100">
        <v>83048</v>
      </c>
      <c r="K302" s="100">
        <v>66612</v>
      </c>
      <c r="L302" s="100">
        <v>688985</v>
      </c>
      <c r="M302" s="100">
        <v>193163</v>
      </c>
      <c r="N302" s="100">
        <v>5000000</v>
      </c>
      <c r="O302" s="100">
        <v>0</v>
      </c>
      <c r="P302" s="100" t="s">
        <v>49</v>
      </c>
      <c r="Q302" s="101">
        <v>0</v>
      </c>
      <c r="R302" s="93">
        <v>4250000</v>
      </c>
      <c r="S302" s="102">
        <v>5000000</v>
      </c>
      <c r="T302" s="103">
        <v>0</v>
      </c>
      <c r="U302" s="103">
        <v>0</v>
      </c>
      <c r="V302" s="104"/>
      <c r="W302" s="104"/>
      <c r="X302" s="104">
        <v>0</v>
      </c>
      <c r="Y302" s="105">
        <v>908588</v>
      </c>
      <c r="Z302" s="100">
        <v>0</v>
      </c>
      <c r="AA302" s="100"/>
      <c r="AB302" s="100">
        <v>908588</v>
      </c>
      <c r="AC302" s="106">
        <v>21.378541176470588</v>
      </c>
      <c r="AD302" s="94">
        <v>4250000</v>
      </c>
    </row>
    <row r="303" spans="1:30" s="59" customFormat="1" ht="27.75" hidden="1" customHeight="1" x14ac:dyDescent="0.5">
      <c r="A303" s="86">
        <v>266</v>
      </c>
      <c r="B303" s="95">
        <v>139051460011</v>
      </c>
      <c r="C303" s="95">
        <v>1307006112</v>
      </c>
      <c r="D303" s="98" t="s">
        <v>397</v>
      </c>
      <c r="E303" s="98" t="s">
        <v>383</v>
      </c>
      <c r="F303" s="98" t="s">
        <v>132</v>
      </c>
      <c r="G303" s="98" t="s">
        <v>48</v>
      </c>
      <c r="H303" s="98">
        <v>30</v>
      </c>
      <c r="I303" s="100">
        <v>93071</v>
      </c>
      <c r="J303" s="100">
        <v>6682</v>
      </c>
      <c r="K303" s="100">
        <v>11238</v>
      </c>
      <c r="L303" s="100">
        <v>110991</v>
      </c>
      <c r="M303" s="100">
        <v>19316</v>
      </c>
      <c r="N303" s="100">
        <v>20000</v>
      </c>
      <c r="O303" s="100">
        <v>0</v>
      </c>
      <c r="P303" s="100" t="s">
        <v>49</v>
      </c>
      <c r="Q303" s="101">
        <v>0</v>
      </c>
      <c r="R303" s="93">
        <v>17000</v>
      </c>
      <c r="S303" s="102">
        <v>20000</v>
      </c>
      <c r="T303" s="103">
        <v>0</v>
      </c>
      <c r="U303" s="103">
        <v>0</v>
      </c>
      <c r="V303" s="104"/>
      <c r="W303" s="104"/>
      <c r="X303" s="104">
        <v>0</v>
      </c>
      <c r="Y303" s="105">
        <v>7303</v>
      </c>
      <c r="Z303" s="100">
        <v>0</v>
      </c>
      <c r="AA303" s="100"/>
      <c r="AB303" s="100">
        <v>7303</v>
      </c>
      <c r="AC303" s="106">
        <v>42.958823529411767</v>
      </c>
      <c r="AD303" s="94">
        <v>17000</v>
      </c>
    </row>
    <row r="304" spans="1:30" s="59" customFormat="1" ht="33.6" hidden="1" x14ac:dyDescent="0.5">
      <c r="A304" s="86">
        <v>267</v>
      </c>
      <c r="B304" s="95">
        <v>139051460012</v>
      </c>
      <c r="C304" s="95">
        <v>1307006115</v>
      </c>
      <c r="D304" s="98" t="s">
        <v>398</v>
      </c>
      <c r="E304" s="98" t="s">
        <v>383</v>
      </c>
      <c r="F304" s="98" t="s">
        <v>303</v>
      </c>
      <c r="G304" s="98" t="s">
        <v>48</v>
      </c>
      <c r="H304" s="98" t="s">
        <v>387</v>
      </c>
      <c r="I304" s="100">
        <v>4059958</v>
      </c>
      <c r="J304" s="100">
        <v>700000</v>
      </c>
      <c r="K304" s="100">
        <v>623712</v>
      </c>
      <c r="L304" s="100">
        <v>5383670</v>
      </c>
      <c r="M304" s="100">
        <v>1072651</v>
      </c>
      <c r="N304" s="100">
        <v>7200000</v>
      </c>
      <c r="O304" s="100">
        <v>0</v>
      </c>
      <c r="P304" s="100" t="s">
        <v>49</v>
      </c>
      <c r="Q304" s="101">
        <v>0</v>
      </c>
      <c r="R304" s="93">
        <v>6120000</v>
      </c>
      <c r="S304" s="102">
        <v>7200000</v>
      </c>
      <c r="T304" s="103">
        <v>0</v>
      </c>
      <c r="U304" s="103">
        <v>0</v>
      </c>
      <c r="V304" s="104"/>
      <c r="W304" s="104"/>
      <c r="X304" s="104">
        <v>0</v>
      </c>
      <c r="Y304" s="105">
        <v>1095918</v>
      </c>
      <c r="Z304" s="100">
        <v>0</v>
      </c>
      <c r="AA304" s="100"/>
      <c r="AB304" s="100">
        <v>1095918</v>
      </c>
      <c r="AC304" s="106">
        <v>17.907156862745097</v>
      </c>
      <c r="AD304" s="94">
        <v>6120000</v>
      </c>
    </row>
    <row r="305" spans="1:30" s="59" customFormat="1" ht="27.75" hidden="1" customHeight="1" x14ac:dyDescent="0.5">
      <c r="A305" s="86">
        <v>268</v>
      </c>
      <c r="B305" s="95">
        <v>139051460014</v>
      </c>
      <c r="C305" s="95">
        <v>1307006111</v>
      </c>
      <c r="D305" s="98" t="s">
        <v>399</v>
      </c>
      <c r="E305" s="98" t="s">
        <v>383</v>
      </c>
      <c r="F305" s="98" t="s">
        <v>69</v>
      </c>
      <c r="G305" s="98" t="s">
        <v>48</v>
      </c>
      <c r="H305" s="98">
        <v>89</v>
      </c>
      <c r="I305" s="100">
        <v>912973</v>
      </c>
      <c r="J305" s="100">
        <v>165000</v>
      </c>
      <c r="K305" s="100">
        <v>177442</v>
      </c>
      <c r="L305" s="100">
        <v>1255415</v>
      </c>
      <c r="M305" s="100">
        <v>193163</v>
      </c>
      <c r="N305" s="100">
        <v>250000</v>
      </c>
      <c r="O305" s="100">
        <v>0</v>
      </c>
      <c r="P305" s="100" t="s">
        <v>49</v>
      </c>
      <c r="Q305" s="101">
        <v>0</v>
      </c>
      <c r="R305" s="93">
        <v>212500</v>
      </c>
      <c r="S305" s="102">
        <v>250000</v>
      </c>
      <c r="T305" s="103">
        <v>0</v>
      </c>
      <c r="U305" s="103">
        <v>0</v>
      </c>
      <c r="V305" s="104"/>
      <c r="W305" s="104"/>
      <c r="X305" s="104">
        <v>0</v>
      </c>
      <c r="Y305" s="105">
        <v>111309</v>
      </c>
      <c r="Z305" s="100">
        <v>0</v>
      </c>
      <c r="AA305" s="100"/>
      <c r="AB305" s="100">
        <v>111309</v>
      </c>
      <c r="AC305" s="106">
        <v>52.380705882352942</v>
      </c>
      <c r="AD305" s="94">
        <v>212500</v>
      </c>
    </row>
    <row r="306" spans="1:30" s="59" customFormat="1" ht="27.75" hidden="1" customHeight="1" x14ac:dyDescent="0.5">
      <c r="A306" s="86">
        <v>269</v>
      </c>
      <c r="B306" s="95">
        <v>139051660001</v>
      </c>
      <c r="C306" s="95">
        <v>1307003120</v>
      </c>
      <c r="D306" s="98" t="s">
        <v>400</v>
      </c>
      <c r="E306" s="98" t="s">
        <v>383</v>
      </c>
      <c r="F306" s="98" t="s">
        <v>99</v>
      </c>
      <c r="G306" s="98" t="s">
        <v>48</v>
      </c>
      <c r="H306" s="98" t="s">
        <v>387</v>
      </c>
      <c r="I306" s="100">
        <v>278761</v>
      </c>
      <c r="J306" s="100">
        <v>4659</v>
      </c>
      <c r="K306" s="100">
        <v>9981</v>
      </c>
      <c r="L306" s="100">
        <v>293401</v>
      </c>
      <c r="M306" s="100">
        <v>28974</v>
      </c>
      <c r="N306" s="100">
        <v>30000</v>
      </c>
      <c r="O306" s="100">
        <v>0</v>
      </c>
      <c r="P306" s="100" t="s">
        <v>49</v>
      </c>
      <c r="Q306" s="101">
        <v>0</v>
      </c>
      <c r="R306" s="93">
        <v>25500</v>
      </c>
      <c r="S306" s="102">
        <v>30000</v>
      </c>
      <c r="T306" s="103">
        <v>0</v>
      </c>
      <c r="U306" s="103">
        <v>0</v>
      </c>
      <c r="V306" s="104"/>
      <c r="W306" s="104"/>
      <c r="X306" s="104">
        <v>0</v>
      </c>
      <c r="Y306" s="105">
        <v>6488</v>
      </c>
      <c r="Z306" s="100">
        <v>0</v>
      </c>
      <c r="AA306" s="100"/>
      <c r="AB306" s="100">
        <v>6488</v>
      </c>
      <c r="AC306" s="106">
        <v>25.443137254901959</v>
      </c>
      <c r="AD306" s="94">
        <v>25500</v>
      </c>
    </row>
    <row r="307" spans="1:30" s="59" customFormat="1" ht="27.75" hidden="1" customHeight="1" x14ac:dyDescent="0.5">
      <c r="A307" s="86">
        <v>270</v>
      </c>
      <c r="B307" s="95">
        <v>139051660020</v>
      </c>
      <c r="C307" s="95">
        <v>1307003123</v>
      </c>
      <c r="D307" s="98" t="s">
        <v>401</v>
      </c>
      <c r="E307" s="98" t="s">
        <v>383</v>
      </c>
      <c r="F307" s="98" t="s">
        <v>122</v>
      </c>
      <c r="G307" s="98" t="s">
        <v>48</v>
      </c>
      <c r="H307" s="98">
        <v>36</v>
      </c>
      <c r="I307" s="100">
        <v>57202</v>
      </c>
      <c r="J307" s="100">
        <v>10068</v>
      </c>
      <c r="K307" s="100">
        <v>3768</v>
      </c>
      <c r="L307" s="100">
        <v>71038</v>
      </c>
      <c r="M307" s="100">
        <v>19316</v>
      </c>
      <c r="N307" s="100">
        <v>30000</v>
      </c>
      <c r="O307" s="100">
        <v>0</v>
      </c>
      <c r="P307" s="100" t="s">
        <v>49</v>
      </c>
      <c r="Q307" s="101">
        <v>0</v>
      </c>
      <c r="R307" s="93">
        <v>25500</v>
      </c>
      <c r="S307" s="102">
        <v>30000</v>
      </c>
      <c r="T307" s="103">
        <v>0</v>
      </c>
      <c r="U307" s="103">
        <v>0</v>
      </c>
      <c r="V307" s="104"/>
      <c r="W307" s="104"/>
      <c r="X307" s="104">
        <v>0</v>
      </c>
      <c r="Y307" s="105">
        <v>22449</v>
      </c>
      <c r="Z307" s="100">
        <v>0</v>
      </c>
      <c r="AA307" s="100"/>
      <c r="AB307" s="100">
        <v>22449</v>
      </c>
      <c r="AC307" s="106">
        <v>88.035294117647055</v>
      </c>
      <c r="AD307" s="94">
        <v>25500</v>
      </c>
    </row>
    <row r="308" spans="1:30" s="59" customFormat="1" ht="27.75" hidden="1" customHeight="1" x14ac:dyDescent="0.5">
      <c r="A308" s="86">
        <v>271</v>
      </c>
      <c r="B308" s="95">
        <v>139051660024</v>
      </c>
      <c r="C308" s="95">
        <v>1307003243</v>
      </c>
      <c r="D308" s="98" t="s">
        <v>402</v>
      </c>
      <c r="E308" s="98" t="s">
        <v>383</v>
      </c>
      <c r="F308" s="98" t="s">
        <v>66</v>
      </c>
      <c r="G308" s="98" t="s">
        <v>48</v>
      </c>
      <c r="H308" s="98">
        <v>219700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100000</v>
      </c>
      <c r="O308" s="100">
        <v>0</v>
      </c>
      <c r="P308" s="100" t="s">
        <v>49</v>
      </c>
      <c r="Q308" s="101">
        <v>0</v>
      </c>
      <c r="R308" s="93">
        <v>85000</v>
      </c>
      <c r="S308" s="102">
        <v>100000</v>
      </c>
      <c r="T308" s="103">
        <v>0</v>
      </c>
      <c r="U308" s="103">
        <v>0</v>
      </c>
      <c r="V308" s="104"/>
      <c r="W308" s="104"/>
      <c r="X308" s="104">
        <v>0</v>
      </c>
      <c r="Y308" s="105">
        <v>0</v>
      </c>
      <c r="Z308" s="100">
        <v>0</v>
      </c>
      <c r="AA308" s="100"/>
      <c r="AB308" s="100">
        <v>0</v>
      </c>
      <c r="AC308" s="106">
        <v>0</v>
      </c>
      <c r="AD308" s="94">
        <v>85000</v>
      </c>
    </row>
    <row r="309" spans="1:30" s="59" customFormat="1" ht="27.75" hidden="1" customHeight="1" x14ac:dyDescent="0.5">
      <c r="A309" s="86">
        <v>272</v>
      </c>
      <c r="B309" s="95">
        <v>139051660044</v>
      </c>
      <c r="C309" s="95">
        <v>1307003019</v>
      </c>
      <c r="D309" s="98" t="s">
        <v>403</v>
      </c>
      <c r="E309" s="98" t="s">
        <v>383</v>
      </c>
      <c r="F309" s="98" t="s">
        <v>73</v>
      </c>
      <c r="G309" s="98" t="s">
        <v>48</v>
      </c>
      <c r="H309" s="98">
        <v>2.9</v>
      </c>
      <c r="I309" s="100">
        <v>497180</v>
      </c>
      <c r="J309" s="100">
        <v>700000</v>
      </c>
      <c r="K309" s="100">
        <v>21450</v>
      </c>
      <c r="L309" s="100">
        <v>1218630</v>
      </c>
      <c r="M309" s="100">
        <v>482907</v>
      </c>
      <c r="N309" s="100">
        <v>1800000</v>
      </c>
      <c r="O309" s="100">
        <v>0</v>
      </c>
      <c r="P309" s="100" t="s">
        <v>49</v>
      </c>
      <c r="Q309" s="101">
        <v>0</v>
      </c>
      <c r="R309" s="93">
        <v>1530000</v>
      </c>
      <c r="S309" s="102">
        <v>1800000</v>
      </c>
      <c r="T309" s="103">
        <v>251140</v>
      </c>
      <c r="U309" s="103">
        <v>0</v>
      </c>
      <c r="V309" s="104"/>
      <c r="W309" s="104"/>
      <c r="X309" s="104">
        <v>0</v>
      </c>
      <c r="Y309" s="105">
        <v>29050</v>
      </c>
      <c r="Z309" s="100">
        <v>0</v>
      </c>
      <c r="AA309" s="100"/>
      <c r="AB309" s="100">
        <v>29050</v>
      </c>
      <c r="AC309" s="106">
        <v>1.6309779130219972</v>
      </c>
      <c r="AD309" s="94">
        <v>1781140</v>
      </c>
    </row>
    <row r="310" spans="1:30" s="59" customFormat="1" ht="27.75" hidden="1" customHeight="1" x14ac:dyDescent="0.5">
      <c r="A310" s="86">
        <v>273</v>
      </c>
      <c r="B310" s="95">
        <v>139051660095</v>
      </c>
      <c r="C310" s="95">
        <v>1307003117</v>
      </c>
      <c r="D310" s="98" t="s">
        <v>404</v>
      </c>
      <c r="E310" s="98" t="s">
        <v>383</v>
      </c>
      <c r="F310" s="98" t="s">
        <v>266</v>
      </c>
      <c r="G310" s="98" t="s">
        <v>48</v>
      </c>
      <c r="H310" s="98">
        <v>57</v>
      </c>
      <c r="I310" s="100">
        <v>216548</v>
      </c>
      <c r="J310" s="100">
        <v>70000</v>
      </c>
      <c r="K310" s="100">
        <v>13400</v>
      </c>
      <c r="L310" s="100">
        <v>299948</v>
      </c>
      <c r="M310" s="100">
        <v>115898</v>
      </c>
      <c r="N310" s="100">
        <v>130000</v>
      </c>
      <c r="O310" s="100">
        <v>0</v>
      </c>
      <c r="P310" s="100" t="s">
        <v>49</v>
      </c>
      <c r="Q310" s="101">
        <v>0</v>
      </c>
      <c r="R310" s="93">
        <v>110500</v>
      </c>
      <c r="S310" s="102">
        <v>130000</v>
      </c>
      <c r="T310" s="103">
        <v>0</v>
      </c>
      <c r="U310" s="103">
        <v>0</v>
      </c>
      <c r="V310" s="104"/>
      <c r="W310" s="104"/>
      <c r="X310" s="104">
        <v>0</v>
      </c>
      <c r="Y310" s="105">
        <v>35000</v>
      </c>
      <c r="Z310" s="100">
        <v>0</v>
      </c>
      <c r="AA310" s="100"/>
      <c r="AB310" s="100">
        <v>35000</v>
      </c>
      <c r="AC310" s="106">
        <v>31.674208144796381</v>
      </c>
      <c r="AD310" s="94">
        <v>110500</v>
      </c>
    </row>
    <row r="311" spans="1:30" s="59" customFormat="1" ht="27.75" hidden="1" customHeight="1" x14ac:dyDescent="0.5">
      <c r="A311" s="86">
        <v>274</v>
      </c>
      <c r="B311" s="95">
        <v>139051660102</v>
      </c>
      <c r="C311" s="95">
        <v>1307003122</v>
      </c>
      <c r="D311" s="98" t="s">
        <v>405</v>
      </c>
      <c r="E311" s="98" t="s">
        <v>383</v>
      </c>
      <c r="F311" s="98" t="s">
        <v>138</v>
      </c>
      <c r="G311" s="98" t="s">
        <v>48</v>
      </c>
      <c r="H311" s="98" t="s">
        <v>387</v>
      </c>
      <c r="I311" s="100">
        <v>3721844</v>
      </c>
      <c r="J311" s="100">
        <v>300000</v>
      </c>
      <c r="K311" s="100">
        <v>327060</v>
      </c>
      <c r="L311" s="100">
        <v>4348904</v>
      </c>
      <c r="M311" s="100">
        <v>386325</v>
      </c>
      <c r="N311" s="100">
        <v>500000</v>
      </c>
      <c r="O311" s="100">
        <v>0</v>
      </c>
      <c r="P311" s="100" t="s">
        <v>49</v>
      </c>
      <c r="Q311" s="101">
        <v>0</v>
      </c>
      <c r="R311" s="93">
        <v>425000</v>
      </c>
      <c r="S311" s="102">
        <v>500000</v>
      </c>
      <c r="T311" s="103">
        <v>0</v>
      </c>
      <c r="U311" s="103">
        <v>0</v>
      </c>
      <c r="V311" s="107">
        <v>100000</v>
      </c>
      <c r="W311" s="108"/>
      <c r="X311" s="104">
        <v>0</v>
      </c>
      <c r="Y311" s="105">
        <v>172734</v>
      </c>
      <c r="Z311" s="100">
        <v>100000</v>
      </c>
      <c r="AA311" s="100"/>
      <c r="AB311" s="100">
        <v>272734</v>
      </c>
      <c r="AC311" s="106">
        <v>51.949333333333335</v>
      </c>
      <c r="AD311" s="94">
        <v>525000</v>
      </c>
    </row>
    <row r="312" spans="1:30" s="59" customFormat="1" ht="27.75" hidden="1" customHeight="1" x14ac:dyDescent="0.5">
      <c r="A312" s="86">
        <v>275</v>
      </c>
      <c r="B312" s="95">
        <v>139051660126</v>
      </c>
      <c r="C312" s="95">
        <v>1307003017</v>
      </c>
      <c r="D312" s="98" t="s">
        <v>406</v>
      </c>
      <c r="E312" s="98" t="s">
        <v>383</v>
      </c>
      <c r="F312" s="98" t="s">
        <v>122</v>
      </c>
      <c r="G312" s="98" t="s">
        <v>48</v>
      </c>
      <c r="H312" s="98">
        <v>15</v>
      </c>
      <c r="I312" s="100">
        <v>139211</v>
      </c>
      <c r="J312" s="100">
        <v>50000</v>
      </c>
      <c r="K312" s="100">
        <v>0</v>
      </c>
      <c r="L312" s="100">
        <v>189211</v>
      </c>
      <c r="M312" s="100">
        <v>48290</v>
      </c>
      <c r="N312" s="100">
        <v>20000</v>
      </c>
      <c r="O312" s="100">
        <v>0</v>
      </c>
      <c r="P312" s="100" t="s">
        <v>49</v>
      </c>
      <c r="Q312" s="101">
        <v>0</v>
      </c>
      <c r="R312" s="93">
        <v>17000</v>
      </c>
      <c r="S312" s="102">
        <v>20000</v>
      </c>
      <c r="T312" s="103">
        <v>0</v>
      </c>
      <c r="U312" s="103">
        <v>0</v>
      </c>
      <c r="V312" s="104"/>
      <c r="W312" s="104"/>
      <c r="X312" s="104">
        <v>0</v>
      </c>
      <c r="Y312" s="105">
        <v>0</v>
      </c>
      <c r="Z312" s="100">
        <v>0</v>
      </c>
      <c r="AA312" s="100"/>
      <c r="AB312" s="100">
        <v>0</v>
      </c>
      <c r="AC312" s="106">
        <v>0</v>
      </c>
      <c r="AD312" s="94">
        <v>17000</v>
      </c>
    </row>
    <row r="313" spans="1:30" s="59" customFormat="1" ht="27.75" hidden="1" customHeight="1" x14ac:dyDescent="0.5">
      <c r="A313" s="86">
        <v>276</v>
      </c>
      <c r="B313" s="95">
        <v>139052360024</v>
      </c>
      <c r="C313" s="95">
        <v>1307002222</v>
      </c>
      <c r="D313" s="98" t="s">
        <v>407</v>
      </c>
      <c r="E313" s="98" t="s">
        <v>383</v>
      </c>
      <c r="F313" s="98" t="s">
        <v>93</v>
      </c>
      <c r="G313" s="98" t="s">
        <v>66</v>
      </c>
      <c r="H313" s="98">
        <v>90</v>
      </c>
      <c r="I313" s="100">
        <v>2628059</v>
      </c>
      <c r="J313" s="100">
        <v>81682</v>
      </c>
      <c r="K313" s="100">
        <v>29316</v>
      </c>
      <c r="L313" s="100">
        <v>2739057</v>
      </c>
      <c r="M313" s="100">
        <v>149861</v>
      </c>
      <c r="N313" s="100">
        <v>50000</v>
      </c>
      <c r="O313" s="100">
        <v>0</v>
      </c>
      <c r="P313" s="100" t="s">
        <v>49</v>
      </c>
      <c r="Q313" s="101">
        <v>0</v>
      </c>
      <c r="R313" s="93">
        <v>42500</v>
      </c>
      <c r="S313" s="102">
        <v>50000</v>
      </c>
      <c r="T313" s="103">
        <v>0</v>
      </c>
      <c r="U313" s="103">
        <v>0</v>
      </c>
      <c r="V313" s="104"/>
      <c r="W313" s="104"/>
      <c r="X313" s="104">
        <v>0</v>
      </c>
      <c r="Y313" s="105">
        <v>24055</v>
      </c>
      <c r="Z313" s="100">
        <v>0</v>
      </c>
      <c r="AA313" s="100"/>
      <c r="AB313" s="100">
        <v>24055</v>
      </c>
      <c r="AC313" s="106">
        <v>56.6</v>
      </c>
      <c r="AD313" s="94">
        <v>42500</v>
      </c>
    </row>
    <row r="314" spans="1:30" s="59" customFormat="1" ht="27.75" hidden="1" customHeight="1" x14ac:dyDescent="0.5">
      <c r="A314" s="86">
        <v>277</v>
      </c>
      <c r="B314" s="95">
        <v>139052360040</v>
      </c>
      <c r="C314" s="95">
        <v>1307002301</v>
      </c>
      <c r="D314" s="98" t="s">
        <v>408</v>
      </c>
      <c r="E314" s="98" t="s">
        <v>383</v>
      </c>
      <c r="F314" s="98" t="s">
        <v>95</v>
      </c>
      <c r="G314" s="98" t="s">
        <v>48</v>
      </c>
      <c r="H314" s="98">
        <v>1</v>
      </c>
      <c r="I314" s="100">
        <v>0</v>
      </c>
      <c r="J314" s="100">
        <v>960000</v>
      </c>
      <c r="K314" s="100">
        <v>0</v>
      </c>
      <c r="L314" s="100">
        <v>960000</v>
      </c>
      <c r="M314" s="100">
        <v>927181</v>
      </c>
      <c r="N314" s="100">
        <v>10000</v>
      </c>
      <c r="O314" s="100">
        <v>0</v>
      </c>
      <c r="P314" s="100" t="s">
        <v>49</v>
      </c>
      <c r="Q314" s="101">
        <v>0</v>
      </c>
      <c r="R314" s="93">
        <v>8500</v>
      </c>
      <c r="S314" s="102">
        <v>10000</v>
      </c>
      <c r="T314" s="103">
        <v>0</v>
      </c>
      <c r="U314" s="103">
        <v>0</v>
      </c>
      <c r="V314" s="104"/>
      <c r="W314" s="104"/>
      <c r="X314" s="104">
        <v>0</v>
      </c>
      <c r="Y314" s="105">
        <v>0</v>
      </c>
      <c r="Z314" s="100">
        <v>0</v>
      </c>
      <c r="AA314" s="100"/>
      <c r="AB314" s="100">
        <v>0</v>
      </c>
      <c r="AC314" s="106">
        <v>0</v>
      </c>
      <c r="AD314" s="94">
        <v>8500</v>
      </c>
    </row>
    <row r="315" spans="1:30" s="59" customFormat="1" ht="27.75" hidden="1" customHeight="1" x14ac:dyDescent="0.5">
      <c r="A315" s="86">
        <v>278</v>
      </c>
      <c r="B315" s="95">
        <v>139052460005</v>
      </c>
      <c r="C315" s="95">
        <v>1307005021</v>
      </c>
      <c r="D315" s="98" t="s">
        <v>409</v>
      </c>
      <c r="E315" s="98" t="s">
        <v>383</v>
      </c>
      <c r="F315" s="98" t="s">
        <v>138</v>
      </c>
      <c r="G315" s="98" t="s">
        <v>48</v>
      </c>
      <c r="H315" s="98" t="s">
        <v>387</v>
      </c>
      <c r="I315" s="100">
        <v>4323960</v>
      </c>
      <c r="J315" s="100">
        <v>700000</v>
      </c>
      <c r="K315" s="100">
        <v>896696</v>
      </c>
      <c r="L315" s="100">
        <v>5920656</v>
      </c>
      <c r="M315" s="100">
        <v>1062395</v>
      </c>
      <c r="N315" s="100">
        <v>1500000</v>
      </c>
      <c r="O315" s="100">
        <v>0</v>
      </c>
      <c r="P315" s="100" t="s">
        <v>49</v>
      </c>
      <c r="Q315" s="101">
        <v>0</v>
      </c>
      <c r="R315" s="93">
        <v>1275000</v>
      </c>
      <c r="S315" s="102">
        <v>1500000</v>
      </c>
      <c r="T315" s="103">
        <v>930830</v>
      </c>
      <c r="U315" s="103">
        <v>0</v>
      </c>
      <c r="V315" s="104"/>
      <c r="W315" s="104"/>
      <c r="X315" s="104">
        <v>0</v>
      </c>
      <c r="Y315" s="105">
        <v>1466567</v>
      </c>
      <c r="Z315" s="100">
        <v>0</v>
      </c>
      <c r="AA315" s="100"/>
      <c r="AB315" s="100">
        <v>1466567</v>
      </c>
      <c r="AC315" s="106">
        <v>66.485948599846765</v>
      </c>
      <c r="AD315" s="94">
        <v>2205830</v>
      </c>
    </row>
    <row r="316" spans="1:30" s="59" customFormat="1" ht="27.75" hidden="1" customHeight="1" x14ac:dyDescent="0.5">
      <c r="A316" s="86">
        <v>279</v>
      </c>
      <c r="B316" s="95">
        <v>139052460007</v>
      </c>
      <c r="C316" s="95">
        <v>1307005005</v>
      </c>
      <c r="D316" s="98" t="s">
        <v>410</v>
      </c>
      <c r="E316" s="98" t="s">
        <v>383</v>
      </c>
      <c r="F316" s="98" t="s">
        <v>122</v>
      </c>
      <c r="G316" s="98" t="s">
        <v>48</v>
      </c>
      <c r="H316" s="98">
        <v>39</v>
      </c>
      <c r="I316" s="100">
        <v>220430</v>
      </c>
      <c r="J316" s="100">
        <v>70000</v>
      </c>
      <c r="K316" s="100">
        <v>71096</v>
      </c>
      <c r="L316" s="100">
        <v>361526</v>
      </c>
      <c r="M316" s="100">
        <v>96582</v>
      </c>
      <c r="N316" s="100">
        <v>100000</v>
      </c>
      <c r="O316" s="100">
        <v>0</v>
      </c>
      <c r="P316" s="100" t="s">
        <v>49</v>
      </c>
      <c r="Q316" s="101">
        <v>0</v>
      </c>
      <c r="R316" s="93">
        <v>85000</v>
      </c>
      <c r="S316" s="102">
        <v>100000</v>
      </c>
      <c r="T316" s="103">
        <v>0</v>
      </c>
      <c r="U316" s="103">
        <v>0</v>
      </c>
      <c r="V316" s="104"/>
      <c r="W316" s="104"/>
      <c r="X316" s="104">
        <v>0</v>
      </c>
      <c r="Y316" s="105">
        <v>21427</v>
      </c>
      <c r="Z316" s="100">
        <v>0</v>
      </c>
      <c r="AA316" s="100"/>
      <c r="AB316" s="100">
        <v>21427</v>
      </c>
      <c r="AC316" s="106">
        <v>25.208235294117646</v>
      </c>
      <c r="AD316" s="94">
        <v>85000</v>
      </c>
    </row>
    <row r="317" spans="1:30" s="59" customFormat="1" ht="33.6" hidden="1" x14ac:dyDescent="0.5">
      <c r="A317" s="86">
        <v>280</v>
      </c>
      <c r="B317" s="95">
        <v>139052460008</v>
      </c>
      <c r="C317" s="95">
        <v>1307005006</v>
      </c>
      <c r="D317" s="98" t="s">
        <v>411</v>
      </c>
      <c r="E317" s="98" t="s">
        <v>383</v>
      </c>
      <c r="F317" s="98" t="s">
        <v>136</v>
      </c>
      <c r="G317" s="98" t="s">
        <v>48</v>
      </c>
      <c r="H317" s="98" t="s">
        <v>387</v>
      </c>
      <c r="I317" s="100">
        <v>8902513</v>
      </c>
      <c r="J317" s="100">
        <v>4500000</v>
      </c>
      <c r="K317" s="100">
        <v>3047713</v>
      </c>
      <c r="L317" s="100">
        <v>16450226</v>
      </c>
      <c r="M317" s="100">
        <v>6783430</v>
      </c>
      <c r="N317" s="100">
        <v>7500000</v>
      </c>
      <c r="O317" s="100">
        <v>300000</v>
      </c>
      <c r="P317" s="100" t="s">
        <v>412</v>
      </c>
      <c r="Q317" s="101">
        <v>0</v>
      </c>
      <c r="R317" s="93">
        <v>6627000</v>
      </c>
      <c r="S317" s="102">
        <v>7800000</v>
      </c>
      <c r="T317" s="103">
        <v>0</v>
      </c>
      <c r="U317" s="103">
        <v>0</v>
      </c>
      <c r="V317" s="107">
        <v>1900000</v>
      </c>
      <c r="W317" s="108"/>
      <c r="X317" s="104">
        <v>0</v>
      </c>
      <c r="Y317" s="105">
        <v>1969270</v>
      </c>
      <c r="Z317" s="100">
        <v>1900000</v>
      </c>
      <c r="AA317" s="100"/>
      <c r="AB317" s="100">
        <v>3869270</v>
      </c>
      <c r="AC317" s="106">
        <v>45.376685821508154</v>
      </c>
      <c r="AD317" s="94">
        <v>8527000</v>
      </c>
    </row>
    <row r="318" spans="1:30" s="59" customFormat="1" ht="27.75" hidden="1" customHeight="1" x14ac:dyDescent="0.5">
      <c r="A318" s="117"/>
      <c r="B318" s="118" t="s">
        <v>44</v>
      </c>
      <c r="C318" s="119"/>
      <c r="D318" s="120" t="s">
        <v>413</v>
      </c>
      <c r="E318" s="121"/>
      <c r="F318" s="121"/>
      <c r="G318" s="121"/>
      <c r="H318" s="121"/>
      <c r="I318" s="121">
        <v>135073588</v>
      </c>
      <c r="J318" s="121">
        <v>48738532</v>
      </c>
      <c r="K318" s="121">
        <v>177896188</v>
      </c>
      <c r="L318" s="121">
        <v>361708308</v>
      </c>
      <c r="M318" s="121">
        <v>39222328</v>
      </c>
      <c r="N318" s="121">
        <v>48630100</v>
      </c>
      <c r="O318" s="121">
        <v>0</v>
      </c>
      <c r="P318" s="121">
        <v>0</v>
      </c>
      <c r="Q318" s="122">
        <v>0</v>
      </c>
      <c r="R318" s="123">
        <v>41335590</v>
      </c>
      <c r="S318" s="123">
        <v>48630100</v>
      </c>
      <c r="T318" s="123">
        <v>2384130</v>
      </c>
      <c r="U318" s="123">
        <v>7060000</v>
      </c>
      <c r="V318" s="123">
        <v>0</v>
      </c>
      <c r="W318" s="124">
        <v>21918579</v>
      </c>
      <c r="X318" s="125">
        <v>2200000</v>
      </c>
      <c r="Y318" s="123">
        <v>47557708</v>
      </c>
      <c r="Z318" s="127">
        <v>10300000</v>
      </c>
      <c r="AA318" s="127">
        <v>21918579</v>
      </c>
      <c r="AB318" s="127">
        <v>57857708</v>
      </c>
      <c r="AC318" s="126">
        <v>77.248360473446795</v>
      </c>
      <c r="AD318" s="126">
        <v>74898299</v>
      </c>
    </row>
    <row r="319" spans="1:30" s="59" customFormat="1" ht="27.75" hidden="1" customHeight="1" x14ac:dyDescent="0.5">
      <c r="A319" s="86">
        <v>281</v>
      </c>
      <c r="B319" s="95">
        <v>139051660002</v>
      </c>
      <c r="C319" s="95">
        <v>1307003192</v>
      </c>
      <c r="D319" s="98" t="s">
        <v>414</v>
      </c>
      <c r="E319" s="98" t="s">
        <v>413</v>
      </c>
      <c r="F319" s="98" t="s">
        <v>101</v>
      </c>
      <c r="G319" s="98" t="s">
        <v>48</v>
      </c>
      <c r="H319" s="98">
        <v>88</v>
      </c>
      <c r="I319" s="100">
        <v>117453</v>
      </c>
      <c r="J319" s="100">
        <v>67550</v>
      </c>
      <c r="K319" s="100">
        <v>64500</v>
      </c>
      <c r="L319" s="100">
        <v>249503</v>
      </c>
      <c r="M319" s="100">
        <v>67607</v>
      </c>
      <c r="N319" s="100">
        <v>80000</v>
      </c>
      <c r="O319" s="100">
        <v>0</v>
      </c>
      <c r="P319" s="100" t="s">
        <v>49</v>
      </c>
      <c r="Q319" s="101">
        <v>0</v>
      </c>
      <c r="R319" s="93">
        <v>68000</v>
      </c>
      <c r="S319" s="102">
        <v>80000</v>
      </c>
      <c r="T319" s="103">
        <v>0</v>
      </c>
      <c r="U319" s="103">
        <v>0</v>
      </c>
      <c r="V319" s="104"/>
      <c r="W319" s="104"/>
      <c r="X319" s="104">
        <v>0</v>
      </c>
      <c r="Y319" s="105">
        <v>48000</v>
      </c>
      <c r="Z319" s="100">
        <v>0</v>
      </c>
      <c r="AA319" s="100"/>
      <c r="AB319" s="100">
        <v>48000</v>
      </c>
      <c r="AC319" s="106">
        <v>70.588235294117652</v>
      </c>
      <c r="AD319" s="94">
        <v>68000</v>
      </c>
    </row>
    <row r="320" spans="1:30" s="59" customFormat="1" ht="27.75" hidden="1" customHeight="1" x14ac:dyDescent="0.5">
      <c r="A320" s="86">
        <v>282</v>
      </c>
      <c r="B320" s="95">
        <v>139051660004</v>
      </c>
      <c r="C320" s="95">
        <v>1307003040</v>
      </c>
      <c r="D320" s="98" t="s">
        <v>415</v>
      </c>
      <c r="E320" s="98" t="s">
        <v>413</v>
      </c>
      <c r="F320" s="98" t="s">
        <v>61</v>
      </c>
      <c r="G320" s="98" t="s">
        <v>48</v>
      </c>
      <c r="H320" s="98">
        <v>58</v>
      </c>
      <c r="I320" s="100">
        <v>7099738</v>
      </c>
      <c r="J320" s="100">
        <v>900000</v>
      </c>
      <c r="K320" s="100">
        <v>2166800</v>
      </c>
      <c r="L320" s="100">
        <v>10166538</v>
      </c>
      <c r="M320" s="100">
        <v>1948720</v>
      </c>
      <c r="N320" s="100">
        <v>3000000</v>
      </c>
      <c r="O320" s="100">
        <v>0</v>
      </c>
      <c r="P320" s="100" t="s">
        <v>49</v>
      </c>
      <c r="Q320" s="101">
        <v>0</v>
      </c>
      <c r="R320" s="93">
        <v>2550000</v>
      </c>
      <c r="S320" s="102">
        <v>3000000</v>
      </c>
      <c r="T320" s="103">
        <v>0</v>
      </c>
      <c r="U320" s="103">
        <v>0</v>
      </c>
      <c r="V320" s="104"/>
      <c r="W320" s="104"/>
      <c r="X320" s="104">
        <v>0</v>
      </c>
      <c r="Y320" s="105">
        <v>3300000</v>
      </c>
      <c r="Z320" s="100">
        <v>0</v>
      </c>
      <c r="AA320" s="100"/>
      <c r="AB320" s="100">
        <v>3300000</v>
      </c>
      <c r="AC320" s="106">
        <v>129.41176470588235</v>
      </c>
      <c r="AD320" s="94">
        <v>2550000</v>
      </c>
    </row>
    <row r="321" spans="1:30" s="59" customFormat="1" ht="27.75" hidden="1" customHeight="1" x14ac:dyDescent="0.5">
      <c r="A321" s="86">
        <v>283</v>
      </c>
      <c r="B321" s="95">
        <v>139051660005</v>
      </c>
      <c r="C321" s="95">
        <v>1307003187</v>
      </c>
      <c r="D321" s="98" t="s">
        <v>416</v>
      </c>
      <c r="E321" s="98" t="s">
        <v>413</v>
      </c>
      <c r="F321" s="98" t="s">
        <v>59</v>
      </c>
      <c r="G321" s="98" t="s">
        <v>66</v>
      </c>
      <c r="H321" s="98">
        <v>90.53</v>
      </c>
      <c r="I321" s="100">
        <v>6955476</v>
      </c>
      <c r="J321" s="100">
        <v>38600</v>
      </c>
      <c r="K321" s="100">
        <v>3790000</v>
      </c>
      <c r="L321" s="100">
        <v>10784076</v>
      </c>
      <c r="M321" s="100">
        <v>10</v>
      </c>
      <c r="N321" s="100">
        <v>10</v>
      </c>
      <c r="O321" s="100">
        <v>0</v>
      </c>
      <c r="P321" s="100" t="s">
        <v>49</v>
      </c>
      <c r="Q321" s="101">
        <v>0</v>
      </c>
      <c r="R321" s="93">
        <v>9</v>
      </c>
      <c r="S321" s="102">
        <v>10</v>
      </c>
      <c r="T321" s="103">
        <v>0</v>
      </c>
      <c r="U321" s="103">
        <v>0</v>
      </c>
      <c r="V321" s="104"/>
      <c r="W321" s="104">
        <v>1057400</v>
      </c>
      <c r="X321" s="104">
        <v>0</v>
      </c>
      <c r="Y321" s="105">
        <v>0</v>
      </c>
      <c r="Z321" s="100">
        <v>0</v>
      </c>
      <c r="AA321" s="100">
        <v>1057400</v>
      </c>
      <c r="AB321" s="100">
        <v>0</v>
      </c>
      <c r="AC321" s="106">
        <v>0</v>
      </c>
      <c r="AD321" s="94">
        <v>1057409</v>
      </c>
    </row>
    <row r="322" spans="1:30" s="59" customFormat="1" ht="27.75" hidden="1" customHeight="1" x14ac:dyDescent="0.5">
      <c r="A322" s="86">
        <v>284</v>
      </c>
      <c r="B322" s="95">
        <v>139051660009</v>
      </c>
      <c r="C322" s="95">
        <v>1307003126</v>
      </c>
      <c r="D322" s="98" t="s">
        <v>417</v>
      </c>
      <c r="E322" s="98" t="s">
        <v>413</v>
      </c>
      <c r="F322" s="98" t="s">
        <v>69</v>
      </c>
      <c r="G322" s="98" t="s">
        <v>48</v>
      </c>
      <c r="H322" s="98">
        <v>5.76</v>
      </c>
      <c r="I322" s="100">
        <v>463547</v>
      </c>
      <c r="J322" s="100">
        <v>610000</v>
      </c>
      <c r="K322" s="100">
        <v>4900</v>
      </c>
      <c r="L322" s="100">
        <v>1078447</v>
      </c>
      <c r="M322" s="100">
        <v>9658</v>
      </c>
      <c r="N322" s="100">
        <v>10000</v>
      </c>
      <c r="O322" s="100">
        <v>0</v>
      </c>
      <c r="P322" s="100" t="s">
        <v>49</v>
      </c>
      <c r="Q322" s="101">
        <v>0</v>
      </c>
      <c r="R322" s="93">
        <v>8500</v>
      </c>
      <c r="S322" s="102">
        <v>10000</v>
      </c>
      <c r="T322" s="103">
        <v>0</v>
      </c>
      <c r="U322" s="103">
        <v>0</v>
      </c>
      <c r="V322" s="104"/>
      <c r="W322" s="104"/>
      <c r="X322" s="104">
        <v>0</v>
      </c>
      <c r="Y322" s="105">
        <v>10000</v>
      </c>
      <c r="Z322" s="100">
        <v>0</v>
      </c>
      <c r="AA322" s="100"/>
      <c r="AB322" s="100">
        <v>10000</v>
      </c>
      <c r="AC322" s="106">
        <v>117.64705882352941</v>
      </c>
      <c r="AD322" s="94">
        <v>8500</v>
      </c>
    </row>
    <row r="323" spans="1:30" s="59" customFormat="1" ht="27.75" hidden="1" customHeight="1" x14ac:dyDescent="0.5">
      <c r="A323" s="86">
        <v>285</v>
      </c>
      <c r="B323" s="95">
        <v>139051660016</v>
      </c>
      <c r="C323" s="95">
        <v>1307003075</v>
      </c>
      <c r="D323" s="98" t="s">
        <v>418</v>
      </c>
      <c r="E323" s="98" t="s">
        <v>413</v>
      </c>
      <c r="F323" s="98" t="s">
        <v>61</v>
      </c>
      <c r="G323" s="98" t="s">
        <v>48</v>
      </c>
      <c r="H323" s="98"/>
      <c r="I323" s="100">
        <v>3388963</v>
      </c>
      <c r="J323" s="100">
        <v>1401974</v>
      </c>
      <c r="K323" s="100">
        <v>687600</v>
      </c>
      <c r="L323" s="100">
        <v>5478537</v>
      </c>
      <c r="M323" s="100">
        <v>1947011</v>
      </c>
      <c r="N323" s="100">
        <v>1600000</v>
      </c>
      <c r="O323" s="100">
        <v>0</v>
      </c>
      <c r="P323" s="100" t="s">
        <v>49</v>
      </c>
      <c r="Q323" s="101">
        <v>0</v>
      </c>
      <c r="R323" s="93">
        <v>1360000</v>
      </c>
      <c r="S323" s="102">
        <v>1600000</v>
      </c>
      <c r="T323" s="103">
        <v>0</v>
      </c>
      <c r="U323" s="103">
        <v>0</v>
      </c>
      <c r="V323" s="104"/>
      <c r="W323" s="104"/>
      <c r="X323" s="104">
        <v>0</v>
      </c>
      <c r="Y323" s="105">
        <v>945000</v>
      </c>
      <c r="Z323" s="100">
        <v>0</v>
      </c>
      <c r="AA323" s="100"/>
      <c r="AB323" s="100">
        <v>945000</v>
      </c>
      <c r="AC323" s="106">
        <v>69.485294117647058</v>
      </c>
      <c r="AD323" s="94">
        <v>1360000</v>
      </c>
    </row>
    <row r="324" spans="1:30" s="59" customFormat="1" ht="27.75" hidden="1" customHeight="1" x14ac:dyDescent="0.5">
      <c r="A324" s="86">
        <v>286</v>
      </c>
      <c r="B324" s="95">
        <v>139051660036</v>
      </c>
      <c r="C324" s="95">
        <v>1307003064</v>
      </c>
      <c r="D324" s="98" t="s">
        <v>419</v>
      </c>
      <c r="E324" s="98" t="s">
        <v>413</v>
      </c>
      <c r="F324" s="98" t="s">
        <v>122</v>
      </c>
      <c r="G324" s="98" t="s">
        <v>55</v>
      </c>
      <c r="H324" s="98">
        <v>35</v>
      </c>
      <c r="I324" s="100">
        <v>138491</v>
      </c>
      <c r="J324" s="100">
        <v>20000</v>
      </c>
      <c r="K324" s="100">
        <v>14800</v>
      </c>
      <c r="L324" s="100">
        <v>173291</v>
      </c>
      <c r="M324" s="100">
        <v>28974</v>
      </c>
      <c r="N324" s="100">
        <v>800000</v>
      </c>
      <c r="O324" s="100">
        <v>0</v>
      </c>
      <c r="P324" s="100" t="s">
        <v>49</v>
      </c>
      <c r="Q324" s="101">
        <v>0</v>
      </c>
      <c r="R324" s="93">
        <v>680000</v>
      </c>
      <c r="S324" s="102">
        <v>800000</v>
      </c>
      <c r="T324" s="103">
        <v>150000</v>
      </c>
      <c r="U324" s="103">
        <v>0</v>
      </c>
      <c r="V324" s="104"/>
      <c r="W324" s="104"/>
      <c r="X324" s="104">
        <v>0</v>
      </c>
      <c r="Y324" s="105">
        <v>319000</v>
      </c>
      <c r="Z324" s="100">
        <v>0</v>
      </c>
      <c r="AA324" s="100"/>
      <c r="AB324" s="100">
        <v>319000</v>
      </c>
      <c r="AC324" s="106">
        <v>38.433734939759034</v>
      </c>
      <c r="AD324" s="94">
        <v>830000</v>
      </c>
    </row>
    <row r="325" spans="1:30" s="59" customFormat="1" ht="27.75" hidden="1" customHeight="1" x14ac:dyDescent="0.5">
      <c r="A325" s="86">
        <v>287</v>
      </c>
      <c r="B325" s="95">
        <v>139051660037</v>
      </c>
      <c r="C325" s="95">
        <v>1307003078</v>
      </c>
      <c r="D325" s="98" t="s">
        <v>420</v>
      </c>
      <c r="E325" s="98" t="s">
        <v>413</v>
      </c>
      <c r="F325" s="98" t="s">
        <v>106</v>
      </c>
      <c r="G325" s="98" t="s">
        <v>48</v>
      </c>
      <c r="H325" s="98">
        <v>0.56000000000000005</v>
      </c>
      <c r="I325" s="100">
        <v>499162</v>
      </c>
      <c r="J325" s="100">
        <v>167789</v>
      </c>
      <c r="K325" s="100">
        <v>493100</v>
      </c>
      <c r="L325" s="100">
        <v>1160051</v>
      </c>
      <c r="M325" s="100">
        <v>969232</v>
      </c>
      <c r="N325" s="100">
        <v>1000000</v>
      </c>
      <c r="O325" s="100">
        <v>0</v>
      </c>
      <c r="P325" s="100" t="s">
        <v>49</v>
      </c>
      <c r="Q325" s="101">
        <v>0</v>
      </c>
      <c r="R325" s="93">
        <v>850000</v>
      </c>
      <c r="S325" s="102">
        <v>1000000</v>
      </c>
      <c r="T325" s="103">
        <v>0</v>
      </c>
      <c r="U325" s="103">
        <v>0</v>
      </c>
      <c r="V325" s="104"/>
      <c r="W325" s="104"/>
      <c r="X325" s="104">
        <v>0</v>
      </c>
      <c r="Y325" s="105">
        <v>1060000</v>
      </c>
      <c r="Z325" s="100">
        <v>0</v>
      </c>
      <c r="AA325" s="100"/>
      <c r="AB325" s="100">
        <v>1060000</v>
      </c>
      <c r="AC325" s="106">
        <v>124.70588235294117</v>
      </c>
      <c r="AD325" s="94">
        <v>850000</v>
      </c>
    </row>
    <row r="326" spans="1:30" s="59" customFormat="1" ht="27.75" hidden="1" customHeight="1" x14ac:dyDescent="0.5">
      <c r="A326" s="86">
        <v>288</v>
      </c>
      <c r="B326" s="95">
        <v>139051660042</v>
      </c>
      <c r="C326" s="95">
        <v>1307003118</v>
      </c>
      <c r="D326" s="98" t="s">
        <v>421</v>
      </c>
      <c r="E326" s="98" t="s">
        <v>413</v>
      </c>
      <c r="F326" s="98" t="s">
        <v>266</v>
      </c>
      <c r="G326" s="98" t="s">
        <v>48</v>
      </c>
      <c r="H326" s="98">
        <v>1.2</v>
      </c>
      <c r="I326" s="100">
        <v>137380</v>
      </c>
      <c r="J326" s="100">
        <v>47720</v>
      </c>
      <c r="K326" s="100">
        <v>39400</v>
      </c>
      <c r="L326" s="100">
        <v>224500</v>
      </c>
      <c r="M326" s="100">
        <v>77265</v>
      </c>
      <c r="N326" s="100">
        <v>80000</v>
      </c>
      <c r="O326" s="100">
        <v>0</v>
      </c>
      <c r="P326" s="100" t="s">
        <v>49</v>
      </c>
      <c r="Q326" s="101">
        <v>0</v>
      </c>
      <c r="R326" s="93">
        <v>68000</v>
      </c>
      <c r="S326" s="102">
        <v>80000</v>
      </c>
      <c r="T326" s="103">
        <v>0</v>
      </c>
      <c r="U326" s="103">
        <v>0</v>
      </c>
      <c r="V326" s="104"/>
      <c r="W326" s="104"/>
      <c r="X326" s="104">
        <v>0</v>
      </c>
      <c r="Y326" s="105">
        <v>38000</v>
      </c>
      <c r="Z326" s="100">
        <v>0</v>
      </c>
      <c r="AA326" s="100"/>
      <c r="AB326" s="100">
        <v>38000</v>
      </c>
      <c r="AC326" s="106">
        <v>55.882352941176471</v>
      </c>
      <c r="AD326" s="94">
        <v>68000</v>
      </c>
    </row>
    <row r="327" spans="1:30" s="59" customFormat="1" ht="33.6" hidden="1" x14ac:dyDescent="0.5">
      <c r="A327" s="86">
        <v>289</v>
      </c>
      <c r="B327" s="95">
        <v>139051660043</v>
      </c>
      <c r="C327" s="95">
        <v>1307003043</v>
      </c>
      <c r="D327" s="98" t="s">
        <v>422</v>
      </c>
      <c r="E327" s="98" t="s">
        <v>413</v>
      </c>
      <c r="F327" s="98" t="s">
        <v>122</v>
      </c>
      <c r="G327" s="98" t="s">
        <v>48</v>
      </c>
      <c r="H327" s="98">
        <v>10</v>
      </c>
      <c r="I327" s="100">
        <v>1188171</v>
      </c>
      <c r="J327" s="100">
        <v>251325</v>
      </c>
      <c r="K327" s="100">
        <v>1600000</v>
      </c>
      <c r="L327" s="100">
        <v>3039496</v>
      </c>
      <c r="M327" s="100">
        <v>1465813</v>
      </c>
      <c r="N327" s="100">
        <v>2500000</v>
      </c>
      <c r="O327" s="100">
        <v>0</v>
      </c>
      <c r="P327" s="100" t="s">
        <v>49</v>
      </c>
      <c r="Q327" s="101">
        <v>0</v>
      </c>
      <c r="R327" s="93">
        <v>2125000</v>
      </c>
      <c r="S327" s="102">
        <v>2500000</v>
      </c>
      <c r="T327" s="103">
        <v>0</v>
      </c>
      <c r="U327" s="103">
        <v>2800000</v>
      </c>
      <c r="V327" s="104"/>
      <c r="W327" s="104"/>
      <c r="X327" s="104">
        <v>0</v>
      </c>
      <c r="Y327" s="105">
        <v>2250000</v>
      </c>
      <c r="Z327" s="100">
        <v>2800000</v>
      </c>
      <c r="AA327" s="100"/>
      <c r="AB327" s="100">
        <v>5050000</v>
      </c>
      <c r="AC327" s="106">
        <v>102.53807106598985</v>
      </c>
      <c r="AD327" s="94">
        <v>4925000</v>
      </c>
    </row>
    <row r="328" spans="1:30" s="59" customFormat="1" ht="27.75" hidden="1" customHeight="1" x14ac:dyDescent="0.5">
      <c r="A328" s="86">
        <v>290</v>
      </c>
      <c r="B328" s="95">
        <v>139051660048</v>
      </c>
      <c r="C328" s="95">
        <v>1307003081</v>
      </c>
      <c r="D328" s="98" t="s">
        <v>423</v>
      </c>
      <c r="E328" s="98" t="s">
        <v>413</v>
      </c>
      <c r="F328" s="98" t="s">
        <v>93</v>
      </c>
      <c r="G328" s="98" t="s">
        <v>48</v>
      </c>
      <c r="H328" s="98">
        <v>30</v>
      </c>
      <c r="I328" s="100">
        <v>662183</v>
      </c>
      <c r="J328" s="100">
        <v>380084</v>
      </c>
      <c r="K328" s="100">
        <v>768501</v>
      </c>
      <c r="L328" s="100">
        <v>1810768</v>
      </c>
      <c r="M328" s="100">
        <v>972651</v>
      </c>
      <c r="N328" s="100">
        <v>1500000</v>
      </c>
      <c r="O328" s="100">
        <v>0</v>
      </c>
      <c r="P328" s="100" t="s">
        <v>49</v>
      </c>
      <c r="Q328" s="101">
        <v>0</v>
      </c>
      <c r="R328" s="93">
        <v>1275000</v>
      </c>
      <c r="S328" s="102">
        <v>1500000</v>
      </c>
      <c r="T328" s="103">
        <v>202690</v>
      </c>
      <c r="U328" s="103">
        <v>0</v>
      </c>
      <c r="V328" s="104"/>
      <c r="W328" s="104"/>
      <c r="X328" s="104">
        <v>0</v>
      </c>
      <c r="Y328" s="105">
        <v>50000</v>
      </c>
      <c r="Z328" s="100">
        <v>0</v>
      </c>
      <c r="AA328" s="100"/>
      <c r="AB328" s="100">
        <v>50000</v>
      </c>
      <c r="AC328" s="106">
        <v>3.3836596309104077</v>
      </c>
      <c r="AD328" s="94">
        <v>1477690</v>
      </c>
    </row>
    <row r="329" spans="1:30" s="59" customFormat="1" ht="27.75" hidden="1" customHeight="1" x14ac:dyDescent="0.5">
      <c r="A329" s="86">
        <v>291</v>
      </c>
      <c r="B329" s="95">
        <v>139051660052</v>
      </c>
      <c r="C329" s="95">
        <v>1307003186</v>
      </c>
      <c r="D329" s="98" t="s">
        <v>424</v>
      </c>
      <c r="E329" s="98" t="s">
        <v>413</v>
      </c>
      <c r="F329" s="98" t="s">
        <v>73</v>
      </c>
      <c r="G329" s="98" t="s">
        <v>48</v>
      </c>
      <c r="H329" s="98">
        <v>24.5</v>
      </c>
      <c r="I329" s="100">
        <v>21512</v>
      </c>
      <c r="J329" s="100">
        <v>70000</v>
      </c>
      <c r="K329" s="100">
        <v>49300</v>
      </c>
      <c r="L329" s="100">
        <v>140812</v>
      </c>
      <c r="M329" s="100">
        <v>96582</v>
      </c>
      <c r="N329" s="100">
        <v>100000</v>
      </c>
      <c r="O329" s="100">
        <v>0</v>
      </c>
      <c r="P329" s="100" t="s">
        <v>49</v>
      </c>
      <c r="Q329" s="101">
        <v>0</v>
      </c>
      <c r="R329" s="93">
        <v>85000</v>
      </c>
      <c r="S329" s="102">
        <v>100000</v>
      </c>
      <c r="T329" s="103">
        <v>0</v>
      </c>
      <c r="U329" s="103">
        <v>0</v>
      </c>
      <c r="V329" s="104"/>
      <c r="W329" s="104"/>
      <c r="X329" s="104">
        <v>0</v>
      </c>
      <c r="Y329" s="105">
        <v>55000</v>
      </c>
      <c r="Z329" s="100">
        <v>0</v>
      </c>
      <c r="AA329" s="100"/>
      <c r="AB329" s="100">
        <v>55000</v>
      </c>
      <c r="AC329" s="106">
        <v>64.705882352941174</v>
      </c>
      <c r="AD329" s="94">
        <v>85000</v>
      </c>
    </row>
    <row r="330" spans="1:30" s="59" customFormat="1" ht="47.25" hidden="1" customHeight="1" x14ac:dyDescent="0.5">
      <c r="A330" s="86">
        <v>292</v>
      </c>
      <c r="B330" s="95">
        <v>139051660055</v>
      </c>
      <c r="C330" s="95">
        <v>1307003188</v>
      </c>
      <c r="D330" s="98" t="s">
        <v>425</v>
      </c>
      <c r="E330" s="98" t="s">
        <v>413</v>
      </c>
      <c r="F330" s="98" t="s">
        <v>99</v>
      </c>
      <c r="G330" s="98" t="s">
        <v>48</v>
      </c>
      <c r="H330" s="98" t="s">
        <v>426</v>
      </c>
      <c r="I330" s="100">
        <v>11130358</v>
      </c>
      <c r="J330" s="100">
        <v>2350000</v>
      </c>
      <c r="K330" s="100">
        <v>19313400</v>
      </c>
      <c r="L330" s="100">
        <v>32793758</v>
      </c>
      <c r="M330" s="100">
        <v>3414534</v>
      </c>
      <c r="N330" s="100">
        <v>4000000</v>
      </c>
      <c r="O330" s="100">
        <v>0</v>
      </c>
      <c r="P330" s="100" t="s">
        <v>49</v>
      </c>
      <c r="Q330" s="101">
        <v>0</v>
      </c>
      <c r="R330" s="93">
        <v>3400000</v>
      </c>
      <c r="S330" s="102">
        <v>4000000</v>
      </c>
      <c r="T330" s="103">
        <v>0</v>
      </c>
      <c r="U330" s="103">
        <v>1060000</v>
      </c>
      <c r="V330" s="104"/>
      <c r="W330" s="104">
        <v>10287179</v>
      </c>
      <c r="X330" s="104">
        <v>700000</v>
      </c>
      <c r="Y330" s="105">
        <v>4057000</v>
      </c>
      <c r="Z330" s="100">
        <v>1760000</v>
      </c>
      <c r="AA330" s="100">
        <v>10287179</v>
      </c>
      <c r="AB330" s="100">
        <v>5817000</v>
      </c>
      <c r="AC330" s="106">
        <v>37.657361256705833</v>
      </c>
      <c r="AD330" s="94">
        <v>15447179</v>
      </c>
    </row>
    <row r="331" spans="1:30" s="59" customFormat="1" ht="27.75" hidden="1" customHeight="1" x14ac:dyDescent="0.5">
      <c r="A331" s="86">
        <v>293</v>
      </c>
      <c r="B331" s="95">
        <v>139051660056</v>
      </c>
      <c r="C331" s="95">
        <v>1307003104</v>
      </c>
      <c r="D331" s="98" t="s">
        <v>427</v>
      </c>
      <c r="E331" s="98" t="s">
        <v>413</v>
      </c>
      <c r="F331" s="98" t="s">
        <v>106</v>
      </c>
      <c r="G331" s="98" t="s">
        <v>48</v>
      </c>
      <c r="H331" s="98">
        <v>0.54700000000000004</v>
      </c>
      <c r="I331" s="100">
        <v>647329</v>
      </c>
      <c r="J331" s="100">
        <v>853510</v>
      </c>
      <c r="K331" s="100">
        <v>2349100</v>
      </c>
      <c r="L331" s="100">
        <v>3849939</v>
      </c>
      <c r="M331" s="100">
        <v>1855558</v>
      </c>
      <c r="N331" s="100">
        <v>2500000</v>
      </c>
      <c r="O331" s="100">
        <v>0</v>
      </c>
      <c r="P331" s="100" t="s">
        <v>49</v>
      </c>
      <c r="Q331" s="101">
        <v>0</v>
      </c>
      <c r="R331" s="93">
        <v>2125000</v>
      </c>
      <c r="S331" s="102">
        <v>2500000</v>
      </c>
      <c r="T331" s="103">
        <v>930040</v>
      </c>
      <c r="U331" s="103">
        <v>680000</v>
      </c>
      <c r="V331" s="104"/>
      <c r="W331" s="104"/>
      <c r="X331" s="104">
        <v>0</v>
      </c>
      <c r="Y331" s="105">
        <v>2750000</v>
      </c>
      <c r="Z331" s="100">
        <v>1130000</v>
      </c>
      <c r="AA331" s="100"/>
      <c r="AB331" s="100">
        <v>3880000</v>
      </c>
      <c r="AC331" s="106">
        <v>103.88108293351611</v>
      </c>
      <c r="AD331" s="94">
        <v>3735040</v>
      </c>
    </row>
    <row r="332" spans="1:30" s="59" customFormat="1" ht="27.75" hidden="1" customHeight="1" x14ac:dyDescent="0.5">
      <c r="A332" s="86">
        <v>294</v>
      </c>
      <c r="B332" s="95">
        <v>139051660057</v>
      </c>
      <c r="C332" s="95">
        <v>1307003184</v>
      </c>
      <c r="D332" s="98" t="s">
        <v>428</v>
      </c>
      <c r="E332" s="98" t="s">
        <v>413</v>
      </c>
      <c r="F332" s="98" t="s">
        <v>106</v>
      </c>
      <c r="G332" s="98" t="s">
        <v>55</v>
      </c>
      <c r="H332" s="98">
        <v>99</v>
      </c>
      <c r="I332" s="100">
        <v>17549049</v>
      </c>
      <c r="J332" s="100">
        <v>69550</v>
      </c>
      <c r="K332" s="100">
        <v>12000000</v>
      </c>
      <c r="L332" s="100">
        <v>29618599</v>
      </c>
      <c r="M332" s="100">
        <v>10</v>
      </c>
      <c r="N332" s="100">
        <v>10</v>
      </c>
      <c r="O332" s="100">
        <v>0</v>
      </c>
      <c r="P332" s="100" t="s">
        <v>49</v>
      </c>
      <c r="Q332" s="101">
        <v>0</v>
      </c>
      <c r="R332" s="93">
        <v>9</v>
      </c>
      <c r="S332" s="102">
        <v>10</v>
      </c>
      <c r="T332" s="103">
        <v>0</v>
      </c>
      <c r="U332" s="103">
        <v>0</v>
      </c>
      <c r="V332" s="104"/>
      <c r="W332" s="104">
        <v>0</v>
      </c>
      <c r="X332" s="104">
        <v>0</v>
      </c>
      <c r="Y332" s="105">
        <v>0</v>
      </c>
      <c r="Z332" s="100">
        <v>0</v>
      </c>
      <c r="AA332" s="100">
        <v>0</v>
      </c>
      <c r="AB332" s="100">
        <v>0</v>
      </c>
      <c r="AC332" s="106">
        <v>0</v>
      </c>
      <c r="AD332" s="94">
        <v>9</v>
      </c>
    </row>
    <row r="333" spans="1:30" s="59" customFormat="1" ht="27.75" hidden="1" customHeight="1" x14ac:dyDescent="0.5">
      <c r="A333" s="86">
        <v>295</v>
      </c>
      <c r="B333" s="95">
        <v>139051660058</v>
      </c>
      <c r="C333" s="95">
        <v>1307003004</v>
      </c>
      <c r="D333" s="98" t="s">
        <v>429</v>
      </c>
      <c r="E333" s="98" t="s">
        <v>413</v>
      </c>
      <c r="F333" s="98" t="s">
        <v>73</v>
      </c>
      <c r="G333" s="98" t="s">
        <v>55</v>
      </c>
      <c r="H333" s="98">
        <v>14.5</v>
      </c>
      <c r="I333" s="100">
        <v>1239608</v>
      </c>
      <c r="J333" s="100">
        <v>9650</v>
      </c>
      <c r="K333" s="100">
        <v>106600</v>
      </c>
      <c r="L333" s="100">
        <v>1355858</v>
      </c>
      <c r="M333" s="100">
        <v>209111</v>
      </c>
      <c r="N333" s="100">
        <v>310000</v>
      </c>
      <c r="O333" s="100">
        <v>0</v>
      </c>
      <c r="P333" s="100" t="s">
        <v>49</v>
      </c>
      <c r="Q333" s="101">
        <v>0</v>
      </c>
      <c r="R333" s="93">
        <v>263500</v>
      </c>
      <c r="S333" s="102">
        <v>310000</v>
      </c>
      <c r="T333" s="103">
        <v>0</v>
      </c>
      <c r="U333" s="103">
        <v>0</v>
      </c>
      <c r="V333" s="104"/>
      <c r="W333" s="104"/>
      <c r="X333" s="104">
        <v>0</v>
      </c>
      <c r="Y333" s="105">
        <v>58000</v>
      </c>
      <c r="Z333" s="100">
        <v>0</v>
      </c>
      <c r="AA333" s="100"/>
      <c r="AB333" s="100">
        <v>58000</v>
      </c>
      <c r="AC333" s="106">
        <v>22.011385199240987</v>
      </c>
      <c r="AD333" s="94">
        <v>263500</v>
      </c>
    </row>
    <row r="334" spans="1:30" s="59" customFormat="1" ht="27.75" hidden="1" customHeight="1" x14ac:dyDescent="0.5">
      <c r="A334" s="86">
        <v>296</v>
      </c>
      <c r="B334" s="95">
        <v>139051660059</v>
      </c>
      <c r="C334" s="95">
        <v>1307003107</v>
      </c>
      <c r="D334" s="98" t="s">
        <v>430</v>
      </c>
      <c r="E334" s="98" t="s">
        <v>413</v>
      </c>
      <c r="F334" s="98" t="s">
        <v>136</v>
      </c>
      <c r="G334" s="98" t="s">
        <v>48</v>
      </c>
      <c r="H334" s="98">
        <v>96.01</v>
      </c>
      <c r="I334" s="100">
        <v>5842564</v>
      </c>
      <c r="J334" s="100">
        <v>1500000</v>
      </c>
      <c r="K334" s="100">
        <v>1960000</v>
      </c>
      <c r="L334" s="100">
        <v>9302564</v>
      </c>
      <c r="M334" s="100">
        <v>1962395</v>
      </c>
      <c r="N334" s="100">
        <v>2200000</v>
      </c>
      <c r="O334" s="100">
        <v>0</v>
      </c>
      <c r="P334" s="100" t="s">
        <v>49</v>
      </c>
      <c r="Q334" s="101">
        <v>0</v>
      </c>
      <c r="R334" s="93">
        <v>1870000</v>
      </c>
      <c r="S334" s="102">
        <v>2200000</v>
      </c>
      <c r="T334" s="103">
        <v>0</v>
      </c>
      <c r="U334" s="103">
        <v>0</v>
      </c>
      <c r="V334" s="104"/>
      <c r="W334" s="104"/>
      <c r="X334" s="104">
        <v>0</v>
      </c>
      <c r="Y334" s="105">
        <v>2275000</v>
      </c>
      <c r="Z334" s="100">
        <v>0</v>
      </c>
      <c r="AA334" s="100"/>
      <c r="AB334" s="100">
        <v>2275000</v>
      </c>
      <c r="AC334" s="106">
        <v>121.65775401069519</v>
      </c>
      <c r="AD334" s="94">
        <v>1870000</v>
      </c>
    </row>
    <row r="335" spans="1:30" s="59" customFormat="1" ht="27.75" hidden="1" customHeight="1" x14ac:dyDescent="0.5">
      <c r="A335" s="86">
        <v>297</v>
      </c>
      <c r="B335" s="95">
        <v>139051660070</v>
      </c>
      <c r="C335" s="95">
        <v>1307003185</v>
      </c>
      <c r="D335" s="98" t="s">
        <v>431</v>
      </c>
      <c r="E335" s="98" t="s">
        <v>413</v>
      </c>
      <c r="F335" s="98" t="s">
        <v>73</v>
      </c>
      <c r="G335" s="98" t="s">
        <v>48</v>
      </c>
      <c r="H335" s="98">
        <v>11.7</v>
      </c>
      <c r="I335" s="100">
        <v>21178</v>
      </c>
      <c r="J335" s="100">
        <v>5000</v>
      </c>
      <c r="K335" s="100">
        <v>4900</v>
      </c>
      <c r="L335" s="100">
        <v>31078</v>
      </c>
      <c r="M335" s="100">
        <v>9658</v>
      </c>
      <c r="N335" s="100">
        <v>10</v>
      </c>
      <c r="O335" s="100">
        <v>0</v>
      </c>
      <c r="P335" s="100" t="s">
        <v>49</v>
      </c>
      <c r="Q335" s="101">
        <v>0</v>
      </c>
      <c r="R335" s="93">
        <v>9</v>
      </c>
      <c r="S335" s="102">
        <v>10</v>
      </c>
      <c r="T335" s="103">
        <v>0</v>
      </c>
      <c r="U335" s="103">
        <v>0</v>
      </c>
      <c r="V335" s="104"/>
      <c r="W335" s="104"/>
      <c r="X335" s="104">
        <v>0</v>
      </c>
      <c r="Y335" s="105">
        <v>0</v>
      </c>
      <c r="Z335" s="100">
        <v>0</v>
      </c>
      <c r="AA335" s="100"/>
      <c r="AB335" s="100">
        <v>0</v>
      </c>
      <c r="AC335" s="106">
        <v>0</v>
      </c>
      <c r="AD335" s="94">
        <v>9</v>
      </c>
    </row>
    <row r="336" spans="1:30" s="59" customFormat="1" ht="33.6" hidden="1" x14ac:dyDescent="0.5">
      <c r="A336" s="86">
        <v>298</v>
      </c>
      <c r="B336" s="95">
        <v>139051660079</v>
      </c>
      <c r="C336" s="95">
        <v>1307003238</v>
      </c>
      <c r="D336" s="98" t="s">
        <v>432</v>
      </c>
      <c r="E336" s="98" t="s">
        <v>413</v>
      </c>
      <c r="F336" s="98" t="s">
        <v>88</v>
      </c>
      <c r="G336" s="98" t="s">
        <v>67</v>
      </c>
      <c r="H336" s="98">
        <v>1</v>
      </c>
      <c r="I336" s="100">
        <v>0</v>
      </c>
      <c r="J336" s="100">
        <v>0</v>
      </c>
      <c r="K336" s="100">
        <v>295500</v>
      </c>
      <c r="L336" s="100">
        <v>295500</v>
      </c>
      <c r="M336" s="100">
        <v>579488</v>
      </c>
      <c r="N336" s="100">
        <v>500000</v>
      </c>
      <c r="O336" s="100">
        <v>0</v>
      </c>
      <c r="P336" s="100" t="s">
        <v>49</v>
      </c>
      <c r="Q336" s="101">
        <v>0</v>
      </c>
      <c r="R336" s="93">
        <v>425000</v>
      </c>
      <c r="S336" s="102">
        <v>500000</v>
      </c>
      <c r="T336" s="103">
        <v>0</v>
      </c>
      <c r="U336" s="103">
        <v>0</v>
      </c>
      <c r="V336" s="104"/>
      <c r="W336" s="104"/>
      <c r="X336" s="104">
        <v>0</v>
      </c>
      <c r="Y336" s="105">
        <v>550000</v>
      </c>
      <c r="Z336" s="100">
        <v>0</v>
      </c>
      <c r="AA336" s="100"/>
      <c r="AB336" s="100">
        <v>550000</v>
      </c>
      <c r="AC336" s="106">
        <v>129.41176470588235</v>
      </c>
      <c r="AD336" s="94">
        <v>425000</v>
      </c>
    </row>
    <row r="337" spans="1:30" s="59" customFormat="1" ht="27.75" hidden="1" customHeight="1" x14ac:dyDescent="0.5">
      <c r="A337" s="86">
        <v>299</v>
      </c>
      <c r="B337" s="95">
        <v>139051660086</v>
      </c>
      <c r="C337" s="95">
        <v>1307003073</v>
      </c>
      <c r="D337" s="98" t="s">
        <v>433</v>
      </c>
      <c r="E337" s="98" t="s">
        <v>413</v>
      </c>
      <c r="F337" s="98" t="s">
        <v>106</v>
      </c>
      <c r="G337" s="98" t="s">
        <v>48</v>
      </c>
      <c r="H337" s="98">
        <v>93</v>
      </c>
      <c r="I337" s="100">
        <v>8386316</v>
      </c>
      <c r="J337" s="100">
        <v>3330000</v>
      </c>
      <c r="K337" s="100">
        <v>3734100</v>
      </c>
      <c r="L337" s="100">
        <v>15450416</v>
      </c>
      <c r="M337" s="100">
        <v>2735046</v>
      </c>
      <c r="N337" s="100">
        <v>3000000</v>
      </c>
      <c r="O337" s="100">
        <v>0</v>
      </c>
      <c r="P337" s="100" t="s">
        <v>49</v>
      </c>
      <c r="Q337" s="101">
        <v>0</v>
      </c>
      <c r="R337" s="93">
        <v>2550000</v>
      </c>
      <c r="S337" s="102">
        <v>3000000</v>
      </c>
      <c r="T337" s="103">
        <v>92950</v>
      </c>
      <c r="U337" s="103">
        <v>150000</v>
      </c>
      <c r="V337" s="104"/>
      <c r="W337" s="104"/>
      <c r="X337" s="104">
        <v>0</v>
      </c>
      <c r="Y337" s="105">
        <v>3297000</v>
      </c>
      <c r="Z337" s="100">
        <v>240000</v>
      </c>
      <c r="AA337" s="100"/>
      <c r="AB337" s="100">
        <v>3537000</v>
      </c>
      <c r="AC337" s="106">
        <v>126.6402907320217</v>
      </c>
      <c r="AD337" s="94">
        <v>2792950</v>
      </c>
    </row>
    <row r="338" spans="1:30" s="59" customFormat="1" ht="27.75" hidden="1" customHeight="1" x14ac:dyDescent="0.5">
      <c r="A338" s="86">
        <v>300</v>
      </c>
      <c r="B338" s="95">
        <v>139051660098</v>
      </c>
      <c r="C338" s="95">
        <v>1307003119</v>
      </c>
      <c r="D338" s="98" t="s">
        <v>434</v>
      </c>
      <c r="E338" s="98" t="s">
        <v>413</v>
      </c>
      <c r="F338" s="98" t="s">
        <v>122</v>
      </c>
      <c r="G338" s="98" t="s">
        <v>48</v>
      </c>
      <c r="H338" s="98">
        <v>41</v>
      </c>
      <c r="I338" s="100">
        <v>66258</v>
      </c>
      <c r="J338" s="100">
        <v>106935</v>
      </c>
      <c r="K338" s="100">
        <v>49300</v>
      </c>
      <c r="L338" s="100">
        <v>222493</v>
      </c>
      <c r="M338" s="100">
        <v>96582</v>
      </c>
      <c r="N338" s="100">
        <v>100000</v>
      </c>
      <c r="O338" s="100">
        <v>0</v>
      </c>
      <c r="P338" s="100" t="s">
        <v>49</v>
      </c>
      <c r="Q338" s="101">
        <v>0</v>
      </c>
      <c r="R338" s="93">
        <v>85000</v>
      </c>
      <c r="S338" s="102">
        <v>100000</v>
      </c>
      <c r="T338" s="103">
        <v>0</v>
      </c>
      <c r="U338" s="103">
        <v>0</v>
      </c>
      <c r="V338" s="104"/>
      <c r="W338" s="104"/>
      <c r="X338" s="104">
        <v>0</v>
      </c>
      <c r="Y338" s="105">
        <v>55000</v>
      </c>
      <c r="Z338" s="100">
        <v>0</v>
      </c>
      <c r="AA338" s="100"/>
      <c r="AB338" s="100">
        <v>55000</v>
      </c>
      <c r="AC338" s="106">
        <v>64.705882352941174</v>
      </c>
      <c r="AD338" s="94">
        <v>85000</v>
      </c>
    </row>
    <row r="339" spans="1:30" s="59" customFormat="1" ht="27.75" hidden="1" customHeight="1" x14ac:dyDescent="0.5">
      <c r="A339" s="86">
        <v>301</v>
      </c>
      <c r="B339" s="95">
        <v>139051660111</v>
      </c>
      <c r="C339" s="95">
        <v>1307003191</v>
      </c>
      <c r="D339" s="98" t="s">
        <v>435</v>
      </c>
      <c r="E339" s="98" t="s">
        <v>413</v>
      </c>
      <c r="F339" s="98" t="s">
        <v>93</v>
      </c>
      <c r="G339" s="98" t="s">
        <v>48</v>
      </c>
      <c r="H339" s="98">
        <v>88.4</v>
      </c>
      <c r="I339" s="100">
        <v>283494</v>
      </c>
      <c r="J339" s="100">
        <v>4825</v>
      </c>
      <c r="K339" s="100">
        <v>1000000</v>
      </c>
      <c r="L339" s="100">
        <v>1288319</v>
      </c>
      <c r="M339" s="100">
        <v>10</v>
      </c>
      <c r="N339" s="100">
        <v>10</v>
      </c>
      <c r="O339" s="100">
        <v>0</v>
      </c>
      <c r="P339" s="100" t="s">
        <v>49</v>
      </c>
      <c r="Q339" s="101">
        <v>0</v>
      </c>
      <c r="R339" s="93">
        <v>9</v>
      </c>
      <c r="S339" s="102">
        <v>10</v>
      </c>
      <c r="T339" s="103">
        <v>0</v>
      </c>
      <c r="U339" s="103">
        <v>0</v>
      </c>
      <c r="V339" s="104"/>
      <c r="W339" s="104">
        <v>0</v>
      </c>
      <c r="X339" s="104">
        <v>0</v>
      </c>
      <c r="Y339" s="105">
        <v>0</v>
      </c>
      <c r="Z339" s="100">
        <v>0</v>
      </c>
      <c r="AA339" s="100">
        <v>0</v>
      </c>
      <c r="AB339" s="100">
        <v>0</v>
      </c>
      <c r="AC339" s="106">
        <v>0</v>
      </c>
      <c r="AD339" s="94">
        <v>9</v>
      </c>
    </row>
    <row r="340" spans="1:30" s="59" customFormat="1" ht="40.5" hidden="1" customHeight="1" x14ac:dyDescent="0.5">
      <c r="A340" s="86">
        <v>302</v>
      </c>
      <c r="B340" s="95">
        <v>139051660113</v>
      </c>
      <c r="C340" s="95">
        <v>1307003194</v>
      </c>
      <c r="D340" s="98" t="s">
        <v>436</v>
      </c>
      <c r="E340" s="98" t="s">
        <v>413</v>
      </c>
      <c r="F340" s="98" t="s">
        <v>69</v>
      </c>
      <c r="G340" s="98" t="s">
        <v>48</v>
      </c>
      <c r="H340" s="98" t="s">
        <v>437</v>
      </c>
      <c r="I340" s="100">
        <v>959933</v>
      </c>
      <c r="J340" s="100">
        <v>203302</v>
      </c>
      <c r="K340" s="100">
        <v>1325400</v>
      </c>
      <c r="L340" s="100">
        <v>2488635</v>
      </c>
      <c r="M340" s="100">
        <v>982907</v>
      </c>
      <c r="N340" s="100">
        <v>1500000</v>
      </c>
      <c r="O340" s="100">
        <v>0</v>
      </c>
      <c r="P340" s="100" t="s">
        <v>49</v>
      </c>
      <c r="Q340" s="101">
        <v>0</v>
      </c>
      <c r="R340" s="93">
        <v>1275000</v>
      </c>
      <c r="S340" s="102">
        <v>1500000</v>
      </c>
      <c r="T340" s="103">
        <v>0</v>
      </c>
      <c r="U340" s="103">
        <v>0</v>
      </c>
      <c r="V340" s="104"/>
      <c r="W340" s="104"/>
      <c r="X340" s="104">
        <v>0</v>
      </c>
      <c r="Y340" s="105">
        <v>1614000</v>
      </c>
      <c r="Z340" s="100">
        <v>0</v>
      </c>
      <c r="AA340" s="100"/>
      <c r="AB340" s="100">
        <v>1614000</v>
      </c>
      <c r="AC340" s="106">
        <v>126.58823529411765</v>
      </c>
      <c r="AD340" s="94">
        <v>1275000</v>
      </c>
    </row>
    <row r="341" spans="1:30" s="59" customFormat="1" ht="27.75" hidden="1" customHeight="1" x14ac:dyDescent="0.5">
      <c r="A341" s="86">
        <v>303</v>
      </c>
      <c r="B341" s="95">
        <v>139051660114</v>
      </c>
      <c r="C341" s="95">
        <v>1307003190</v>
      </c>
      <c r="D341" s="98" t="s">
        <v>438</v>
      </c>
      <c r="E341" s="98" t="s">
        <v>413</v>
      </c>
      <c r="F341" s="98" t="s">
        <v>101</v>
      </c>
      <c r="G341" s="98" t="s">
        <v>48</v>
      </c>
      <c r="H341" s="98">
        <v>0.85399999999999998</v>
      </c>
      <c r="I341" s="100">
        <v>5517294</v>
      </c>
      <c r="J341" s="100">
        <v>77200</v>
      </c>
      <c r="K341" s="100">
        <v>2500000</v>
      </c>
      <c r="L341" s="100">
        <v>8094494</v>
      </c>
      <c r="M341" s="100">
        <v>10</v>
      </c>
      <c r="N341" s="100">
        <v>10</v>
      </c>
      <c r="O341" s="100">
        <v>0</v>
      </c>
      <c r="P341" s="100" t="s">
        <v>49</v>
      </c>
      <c r="Q341" s="101">
        <v>0</v>
      </c>
      <c r="R341" s="93">
        <v>9</v>
      </c>
      <c r="S341" s="102">
        <v>10</v>
      </c>
      <c r="T341" s="103">
        <v>682950</v>
      </c>
      <c r="U341" s="103">
        <v>0</v>
      </c>
      <c r="V341" s="104"/>
      <c r="W341" s="104">
        <v>0</v>
      </c>
      <c r="X341" s="104">
        <v>0</v>
      </c>
      <c r="Y341" s="105">
        <v>0</v>
      </c>
      <c r="Z341" s="100">
        <v>500000</v>
      </c>
      <c r="AA341" s="100">
        <v>0</v>
      </c>
      <c r="AB341" s="100">
        <v>500000</v>
      </c>
      <c r="AC341" s="106">
        <v>73.210836960930308</v>
      </c>
      <c r="AD341" s="94">
        <v>682959</v>
      </c>
    </row>
    <row r="342" spans="1:30" s="59" customFormat="1" ht="27.75" hidden="1" customHeight="1" x14ac:dyDescent="0.5">
      <c r="A342" s="86">
        <v>304</v>
      </c>
      <c r="B342" s="95">
        <v>139051660118</v>
      </c>
      <c r="C342" s="95">
        <v>1307003014</v>
      </c>
      <c r="D342" s="98" t="s">
        <v>439</v>
      </c>
      <c r="E342" s="98" t="s">
        <v>413</v>
      </c>
      <c r="F342" s="98" t="s">
        <v>78</v>
      </c>
      <c r="G342" s="98" t="s">
        <v>55</v>
      </c>
      <c r="H342" s="98">
        <v>80</v>
      </c>
      <c r="I342" s="100">
        <v>768656</v>
      </c>
      <c r="J342" s="100">
        <v>27358</v>
      </c>
      <c r="K342" s="100">
        <v>4900</v>
      </c>
      <c r="L342" s="100">
        <v>800914</v>
      </c>
      <c r="M342" s="100">
        <v>9658</v>
      </c>
      <c r="N342" s="100">
        <v>10</v>
      </c>
      <c r="O342" s="100">
        <v>0</v>
      </c>
      <c r="P342" s="100" t="s">
        <v>49</v>
      </c>
      <c r="Q342" s="101">
        <v>0</v>
      </c>
      <c r="R342" s="93">
        <v>9</v>
      </c>
      <c r="S342" s="102">
        <v>10</v>
      </c>
      <c r="T342" s="103">
        <v>0</v>
      </c>
      <c r="U342" s="103">
        <v>0</v>
      </c>
      <c r="V342" s="104"/>
      <c r="W342" s="104"/>
      <c r="X342" s="104">
        <v>0</v>
      </c>
      <c r="Y342" s="105">
        <v>0</v>
      </c>
      <c r="Z342" s="100">
        <v>0</v>
      </c>
      <c r="AA342" s="100"/>
      <c r="AB342" s="100">
        <v>0</v>
      </c>
      <c r="AC342" s="106">
        <v>0</v>
      </c>
      <c r="AD342" s="94">
        <v>9</v>
      </c>
    </row>
    <row r="343" spans="1:30" s="59" customFormat="1" ht="33.6" hidden="1" x14ac:dyDescent="0.5">
      <c r="A343" s="86">
        <v>305</v>
      </c>
      <c r="B343" s="95">
        <v>139051660123</v>
      </c>
      <c r="C343" s="95">
        <v>1307003209</v>
      </c>
      <c r="D343" s="98" t="s">
        <v>440</v>
      </c>
      <c r="E343" s="98" t="s">
        <v>413</v>
      </c>
      <c r="F343" s="98" t="s">
        <v>73</v>
      </c>
      <c r="G343" s="98" t="s">
        <v>48</v>
      </c>
      <c r="H343" s="98">
        <v>17.329999999999998</v>
      </c>
      <c r="I343" s="100">
        <v>2813577</v>
      </c>
      <c r="J343" s="100">
        <v>248250</v>
      </c>
      <c r="K343" s="100">
        <v>246100</v>
      </c>
      <c r="L343" s="100">
        <v>3307927</v>
      </c>
      <c r="M343" s="100">
        <v>482907</v>
      </c>
      <c r="N343" s="100">
        <v>700000</v>
      </c>
      <c r="O343" s="100">
        <v>0</v>
      </c>
      <c r="P343" s="100" t="s">
        <v>49</v>
      </c>
      <c r="Q343" s="101">
        <v>0</v>
      </c>
      <c r="R343" s="93">
        <v>595000</v>
      </c>
      <c r="S343" s="102">
        <v>700000</v>
      </c>
      <c r="T343" s="103">
        <v>0</v>
      </c>
      <c r="U343" s="103">
        <v>90000</v>
      </c>
      <c r="V343" s="104"/>
      <c r="W343" s="104"/>
      <c r="X343" s="104">
        <v>0</v>
      </c>
      <c r="Y343" s="105">
        <v>755000</v>
      </c>
      <c r="Z343" s="100">
        <v>90000</v>
      </c>
      <c r="AA343" s="100"/>
      <c r="AB343" s="100">
        <v>845000</v>
      </c>
      <c r="AC343" s="106">
        <v>123.35766423357664</v>
      </c>
      <c r="AD343" s="94">
        <v>685000</v>
      </c>
    </row>
    <row r="344" spans="1:30" s="59" customFormat="1" ht="27.75" hidden="1" customHeight="1" x14ac:dyDescent="0.5">
      <c r="A344" s="86">
        <v>306</v>
      </c>
      <c r="B344" s="95">
        <v>139051660132</v>
      </c>
      <c r="C344" s="95">
        <v>1307003059</v>
      </c>
      <c r="D344" s="98" t="s">
        <v>441</v>
      </c>
      <c r="E344" s="98" t="s">
        <v>413</v>
      </c>
      <c r="F344" s="98" t="s">
        <v>61</v>
      </c>
      <c r="G344" s="98" t="s">
        <v>48</v>
      </c>
      <c r="H344" s="98">
        <v>54</v>
      </c>
      <c r="I344" s="100">
        <v>3842019</v>
      </c>
      <c r="J344" s="100">
        <v>228950</v>
      </c>
      <c r="K344" s="100">
        <v>786200</v>
      </c>
      <c r="L344" s="100">
        <v>4857169</v>
      </c>
      <c r="M344" s="100">
        <v>786325</v>
      </c>
      <c r="N344" s="100">
        <v>1000000</v>
      </c>
      <c r="O344" s="100">
        <v>0</v>
      </c>
      <c r="P344" s="100" t="s">
        <v>49</v>
      </c>
      <c r="Q344" s="101">
        <v>0</v>
      </c>
      <c r="R344" s="93">
        <v>850000</v>
      </c>
      <c r="S344" s="102">
        <v>1000000</v>
      </c>
      <c r="T344" s="103">
        <v>0</v>
      </c>
      <c r="U344" s="103">
        <v>0</v>
      </c>
      <c r="V344" s="104"/>
      <c r="W344" s="104"/>
      <c r="X344" s="104">
        <v>0</v>
      </c>
      <c r="Y344" s="105">
        <v>1100000</v>
      </c>
      <c r="Z344" s="100">
        <v>0</v>
      </c>
      <c r="AA344" s="100"/>
      <c r="AB344" s="100">
        <v>1100000</v>
      </c>
      <c r="AC344" s="106">
        <v>129.41176470588235</v>
      </c>
      <c r="AD344" s="94">
        <v>850000</v>
      </c>
    </row>
    <row r="345" spans="1:30" s="59" customFormat="1" ht="27.75" hidden="1" customHeight="1" x14ac:dyDescent="0.5">
      <c r="A345" s="86">
        <v>307</v>
      </c>
      <c r="B345" s="95">
        <v>139052360033</v>
      </c>
      <c r="C345" s="95">
        <v>1307002052</v>
      </c>
      <c r="D345" s="98" t="s">
        <v>442</v>
      </c>
      <c r="E345" s="98" t="s">
        <v>413</v>
      </c>
      <c r="F345" s="98" t="s">
        <v>122</v>
      </c>
      <c r="G345" s="98" t="s">
        <v>48</v>
      </c>
      <c r="H345" s="98">
        <v>49.13</v>
      </c>
      <c r="I345" s="100">
        <v>6825134</v>
      </c>
      <c r="J345" s="100">
        <v>800000</v>
      </c>
      <c r="K345" s="100">
        <v>4384100</v>
      </c>
      <c r="L345" s="100">
        <v>12009234</v>
      </c>
      <c r="M345" s="100">
        <v>2431628</v>
      </c>
      <c r="N345" s="100">
        <v>3500000</v>
      </c>
      <c r="O345" s="100">
        <v>0</v>
      </c>
      <c r="P345" s="100" t="s">
        <v>49</v>
      </c>
      <c r="Q345" s="101">
        <v>0</v>
      </c>
      <c r="R345" s="93">
        <v>2975000</v>
      </c>
      <c r="S345" s="102">
        <v>3500000</v>
      </c>
      <c r="T345" s="103">
        <v>0</v>
      </c>
      <c r="U345" s="103">
        <v>0</v>
      </c>
      <c r="V345" s="104"/>
      <c r="W345" s="104"/>
      <c r="X345" s="104">
        <v>0</v>
      </c>
      <c r="Y345" s="105">
        <v>3825000</v>
      </c>
      <c r="Z345" s="100">
        <v>0</v>
      </c>
      <c r="AA345" s="100"/>
      <c r="AB345" s="100">
        <v>3825000</v>
      </c>
      <c r="AC345" s="106">
        <v>128.57142857142858</v>
      </c>
      <c r="AD345" s="94">
        <v>2975000</v>
      </c>
    </row>
    <row r="346" spans="1:30" s="59" customFormat="1" ht="27.75" hidden="1" customHeight="1" x14ac:dyDescent="0.5">
      <c r="A346" s="86">
        <v>308</v>
      </c>
      <c r="B346" s="95">
        <v>139052360050</v>
      </c>
      <c r="C346" s="95">
        <v>1307002086</v>
      </c>
      <c r="D346" s="98" t="s">
        <v>443</v>
      </c>
      <c r="E346" s="98" t="s">
        <v>413</v>
      </c>
      <c r="F346" s="98" t="s">
        <v>73</v>
      </c>
      <c r="G346" s="98" t="s">
        <v>48</v>
      </c>
      <c r="H346" s="98">
        <v>81.22</v>
      </c>
      <c r="I346" s="100">
        <v>3134885</v>
      </c>
      <c r="J346" s="100">
        <v>6700000</v>
      </c>
      <c r="K346" s="100">
        <v>4427900</v>
      </c>
      <c r="L346" s="100">
        <v>14262785</v>
      </c>
      <c r="M346" s="100">
        <v>3911116</v>
      </c>
      <c r="N346" s="100">
        <v>5000000</v>
      </c>
      <c r="O346" s="100">
        <v>0</v>
      </c>
      <c r="P346" s="100" t="s">
        <v>49</v>
      </c>
      <c r="Q346" s="101">
        <v>0</v>
      </c>
      <c r="R346" s="93">
        <v>4250000</v>
      </c>
      <c r="S346" s="102">
        <v>5000000</v>
      </c>
      <c r="T346" s="103">
        <v>0</v>
      </c>
      <c r="U346" s="103">
        <v>300000</v>
      </c>
      <c r="V346" s="104"/>
      <c r="W346" s="104"/>
      <c r="X346" s="104">
        <v>0</v>
      </c>
      <c r="Y346" s="105">
        <v>5499780</v>
      </c>
      <c r="Z346" s="100">
        <v>300000</v>
      </c>
      <c r="AA346" s="100"/>
      <c r="AB346" s="100">
        <v>5799780</v>
      </c>
      <c r="AC346" s="106">
        <v>127.4676923076923</v>
      </c>
      <c r="AD346" s="94">
        <v>4550000</v>
      </c>
    </row>
    <row r="347" spans="1:30" s="59" customFormat="1" ht="27.75" hidden="1" customHeight="1" x14ac:dyDescent="0.5">
      <c r="A347" s="86">
        <v>309</v>
      </c>
      <c r="B347" s="95">
        <v>139052360059</v>
      </c>
      <c r="C347" s="95">
        <v>1307002068</v>
      </c>
      <c r="D347" s="98" t="s">
        <v>444</v>
      </c>
      <c r="E347" s="98" t="s">
        <v>413</v>
      </c>
      <c r="F347" s="98" t="s">
        <v>99</v>
      </c>
      <c r="G347" s="98" t="s">
        <v>48</v>
      </c>
      <c r="H347" s="98">
        <v>90</v>
      </c>
      <c r="I347" s="100">
        <v>6562333</v>
      </c>
      <c r="J347" s="100">
        <v>3340000</v>
      </c>
      <c r="K347" s="100">
        <v>2624704</v>
      </c>
      <c r="L347" s="100">
        <v>12527037</v>
      </c>
      <c r="M347" s="100">
        <v>2528208</v>
      </c>
      <c r="N347" s="100">
        <v>3500000</v>
      </c>
      <c r="O347" s="100">
        <v>0</v>
      </c>
      <c r="P347" s="100" t="s">
        <v>49</v>
      </c>
      <c r="Q347" s="101">
        <v>0</v>
      </c>
      <c r="R347" s="93">
        <v>2975000</v>
      </c>
      <c r="S347" s="102">
        <v>3500000</v>
      </c>
      <c r="T347" s="103">
        <v>0</v>
      </c>
      <c r="U347" s="103">
        <v>0</v>
      </c>
      <c r="V347" s="104"/>
      <c r="W347" s="104"/>
      <c r="X347" s="104">
        <v>0</v>
      </c>
      <c r="Y347" s="105">
        <v>3845928</v>
      </c>
      <c r="Z347" s="100">
        <v>0</v>
      </c>
      <c r="AA347" s="100"/>
      <c r="AB347" s="100">
        <v>3845928</v>
      </c>
      <c r="AC347" s="106">
        <v>129.27489075630251</v>
      </c>
      <c r="AD347" s="94">
        <v>2975000</v>
      </c>
    </row>
    <row r="348" spans="1:30" s="59" customFormat="1" ht="27.75" hidden="1" customHeight="1" x14ac:dyDescent="0.5">
      <c r="A348" s="86">
        <v>310</v>
      </c>
      <c r="B348" s="95">
        <v>139052360089</v>
      </c>
      <c r="C348" s="95">
        <v>1307002098</v>
      </c>
      <c r="D348" s="98" t="s">
        <v>445</v>
      </c>
      <c r="E348" s="98" t="s">
        <v>413</v>
      </c>
      <c r="F348" s="98" t="s">
        <v>172</v>
      </c>
      <c r="G348" s="98" t="s">
        <v>62</v>
      </c>
      <c r="H348" s="98">
        <v>80</v>
      </c>
      <c r="I348" s="100">
        <v>928883</v>
      </c>
      <c r="J348" s="100">
        <v>1200000</v>
      </c>
      <c r="K348" s="100">
        <v>581093</v>
      </c>
      <c r="L348" s="100">
        <v>2709976</v>
      </c>
      <c r="M348" s="100">
        <v>972651</v>
      </c>
      <c r="N348" s="100">
        <v>1000000</v>
      </c>
      <c r="O348" s="100">
        <v>0</v>
      </c>
      <c r="P348" s="100" t="s">
        <v>49</v>
      </c>
      <c r="Q348" s="101">
        <v>0</v>
      </c>
      <c r="R348" s="93">
        <v>850000</v>
      </c>
      <c r="S348" s="102">
        <v>1000000</v>
      </c>
      <c r="T348" s="103">
        <v>325500</v>
      </c>
      <c r="U348" s="103">
        <v>0</v>
      </c>
      <c r="V348" s="104"/>
      <c r="W348" s="104"/>
      <c r="X348" s="104">
        <v>0</v>
      </c>
      <c r="Y348" s="105">
        <v>765000</v>
      </c>
      <c r="Z348" s="100">
        <v>0</v>
      </c>
      <c r="AA348" s="100"/>
      <c r="AB348" s="100">
        <v>765000</v>
      </c>
      <c r="AC348" s="106">
        <v>65.078689919183333</v>
      </c>
      <c r="AD348" s="94">
        <v>1175500</v>
      </c>
    </row>
    <row r="349" spans="1:30" s="59" customFormat="1" ht="27.75" hidden="1" customHeight="1" x14ac:dyDescent="0.5">
      <c r="A349" s="86">
        <v>311</v>
      </c>
      <c r="B349" s="95">
        <v>139052360098</v>
      </c>
      <c r="C349" s="95">
        <v>1307002194</v>
      </c>
      <c r="D349" s="98" t="s">
        <v>446</v>
      </c>
      <c r="E349" s="98" t="s">
        <v>413</v>
      </c>
      <c r="F349" s="98" t="s">
        <v>106</v>
      </c>
      <c r="G349" s="98" t="s">
        <v>48</v>
      </c>
      <c r="H349" s="98">
        <v>12</v>
      </c>
      <c r="I349" s="100">
        <v>252510</v>
      </c>
      <c r="J349" s="100">
        <v>5</v>
      </c>
      <c r="K349" s="100">
        <v>0</v>
      </c>
      <c r="L349" s="100">
        <v>252515</v>
      </c>
      <c r="M349" s="100">
        <v>10</v>
      </c>
      <c r="N349" s="100">
        <v>10</v>
      </c>
      <c r="O349" s="100">
        <v>0</v>
      </c>
      <c r="P349" s="100" t="s">
        <v>49</v>
      </c>
      <c r="Q349" s="101">
        <v>0</v>
      </c>
      <c r="R349" s="93">
        <v>9</v>
      </c>
      <c r="S349" s="102">
        <v>10</v>
      </c>
      <c r="T349" s="103">
        <v>0</v>
      </c>
      <c r="U349" s="103">
        <v>0</v>
      </c>
      <c r="V349" s="104"/>
      <c r="W349" s="104"/>
      <c r="X349" s="104">
        <v>0</v>
      </c>
      <c r="Y349" s="105">
        <v>0</v>
      </c>
      <c r="Z349" s="100">
        <v>0</v>
      </c>
      <c r="AA349" s="100"/>
      <c r="AB349" s="100">
        <v>0</v>
      </c>
      <c r="AC349" s="106">
        <v>0</v>
      </c>
      <c r="AD349" s="94">
        <v>9</v>
      </c>
    </row>
    <row r="350" spans="1:30" s="59" customFormat="1" ht="33.6" hidden="1" x14ac:dyDescent="0.5">
      <c r="A350" s="86">
        <v>312</v>
      </c>
      <c r="B350" s="95">
        <v>139052360117</v>
      </c>
      <c r="C350" s="95">
        <v>1307002295</v>
      </c>
      <c r="D350" s="98" t="s">
        <v>447</v>
      </c>
      <c r="E350" s="98" t="s">
        <v>413</v>
      </c>
      <c r="F350" s="98" t="s">
        <v>122</v>
      </c>
      <c r="G350" s="98" t="s">
        <v>62</v>
      </c>
      <c r="H350" s="98">
        <v>90.6</v>
      </c>
      <c r="I350" s="100">
        <v>22839687</v>
      </c>
      <c r="J350" s="100">
        <v>9000000</v>
      </c>
      <c r="K350" s="100">
        <v>70490000</v>
      </c>
      <c r="L350" s="100">
        <v>102329687</v>
      </c>
      <c r="M350" s="100">
        <v>10</v>
      </c>
      <c r="N350" s="100">
        <v>10</v>
      </c>
      <c r="O350" s="100">
        <v>0</v>
      </c>
      <c r="P350" s="100" t="s">
        <v>49</v>
      </c>
      <c r="Q350" s="101">
        <v>0</v>
      </c>
      <c r="R350" s="93">
        <v>9</v>
      </c>
      <c r="S350" s="102">
        <v>10</v>
      </c>
      <c r="T350" s="103">
        <v>0</v>
      </c>
      <c r="U350" s="103">
        <v>0</v>
      </c>
      <c r="V350" s="104"/>
      <c r="W350" s="104">
        <v>10574000</v>
      </c>
      <c r="X350" s="104">
        <v>0</v>
      </c>
      <c r="Y350" s="105">
        <v>0</v>
      </c>
      <c r="Z350" s="100">
        <v>0</v>
      </c>
      <c r="AA350" s="100">
        <v>10574000</v>
      </c>
      <c r="AB350" s="100">
        <v>0</v>
      </c>
      <c r="AC350" s="106">
        <v>0</v>
      </c>
      <c r="AD350" s="94">
        <v>10574009</v>
      </c>
    </row>
    <row r="351" spans="1:30" s="59" customFormat="1" ht="27.75" hidden="1" customHeight="1" x14ac:dyDescent="0.5">
      <c r="A351" s="86">
        <v>313</v>
      </c>
      <c r="B351" s="95">
        <v>139052360118</v>
      </c>
      <c r="C351" s="95">
        <v>1307002190</v>
      </c>
      <c r="D351" s="98" t="s">
        <v>448</v>
      </c>
      <c r="E351" s="98" t="s">
        <v>413</v>
      </c>
      <c r="F351" s="98" t="s">
        <v>93</v>
      </c>
      <c r="G351" s="98" t="s">
        <v>62</v>
      </c>
      <c r="H351" s="98">
        <v>10</v>
      </c>
      <c r="I351" s="100">
        <v>184429</v>
      </c>
      <c r="J351" s="100">
        <v>0</v>
      </c>
      <c r="K351" s="100">
        <v>0</v>
      </c>
      <c r="L351" s="100">
        <v>184429</v>
      </c>
      <c r="M351" s="100">
        <v>10</v>
      </c>
      <c r="N351" s="100">
        <v>1000000</v>
      </c>
      <c r="O351" s="100">
        <v>0</v>
      </c>
      <c r="P351" s="100" t="s">
        <v>49</v>
      </c>
      <c r="Q351" s="101">
        <v>0</v>
      </c>
      <c r="R351" s="93">
        <v>850000</v>
      </c>
      <c r="S351" s="102">
        <v>1000000</v>
      </c>
      <c r="T351" s="103">
        <v>0</v>
      </c>
      <c r="U351" s="103">
        <v>0</v>
      </c>
      <c r="V351" s="104"/>
      <c r="W351" s="104"/>
      <c r="X351" s="104">
        <v>0</v>
      </c>
      <c r="Y351" s="105">
        <v>295000</v>
      </c>
      <c r="Z351" s="100">
        <v>0</v>
      </c>
      <c r="AA351" s="100"/>
      <c r="AB351" s="100">
        <v>295000</v>
      </c>
      <c r="AC351" s="106">
        <v>34.705882352941174</v>
      </c>
      <c r="AD351" s="94">
        <v>850000</v>
      </c>
    </row>
    <row r="352" spans="1:30" s="59" customFormat="1" ht="27.75" hidden="1" customHeight="1" x14ac:dyDescent="0.5">
      <c r="A352" s="86">
        <v>314</v>
      </c>
      <c r="B352" s="95">
        <v>139052360146</v>
      </c>
      <c r="C352" s="95">
        <v>1307002146</v>
      </c>
      <c r="D352" s="98" t="s">
        <v>449</v>
      </c>
      <c r="E352" s="98" t="s">
        <v>413</v>
      </c>
      <c r="F352" s="98" t="s">
        <v>136</v>
      </c>
      <c r="G352" s="98" t="s">
        <v>48</v>
      </c>
      <c r="H352" s="98">
        <v>39.35</v>
      </c>
      <c r="I352" s="100">
        <v>1360915</v>
      </c>
      <c r="J352" s="100">
        <v>328950</v>
      </c>
      <c r="K352" s="100">
        <v>967390</v>
      </c>
      <c r="L352" s="100">
        <v>2657255</v>
      </c>
      <c r="M352" s="100">
        <v>976070</v>
      </c>
      <c r="N352" s="100">
        <v>2200000</v>
      </c>
      <c r="O352" s="100">
        <v>0</v>
      </c>
      <c r="P352" s="100" t="s">
        <v>49</v>
      </c>
      <c r="Q352" s="101">
        <v>0</v>
      </c>
      <c r="R352" s="93">
        <v>1870000</v>
      </c>
      <c r="S352" s="102">
        <v>2200000</v>
      </c>
      <c r="T352" s="103">
        <v>0</v>
      </c>
      <c r="U352" s="103">
        <v>0</v>
      </c>
      <c r="V352" s="104"/>
      <c r="W352" s="104"/>
      <c r="X352" s="104">
        <v>0</v>
      </c>
      <c r="Y352" s="105">
        <v>2420000</v>
      </c>
      <c r="Z352" s="100">
        <v>0</v>
      </c>
      <c r="AA352" s="100"/>
      <c r="AB352" s="100">
        <v>2420000</v>
      </c>
      <c r="AC352" s="106">
        <v>129.41176470588235</v>
      </c>
      <c r="AD352" s="94">
        <v>1870000</v>
      </c>
    </row>
    <row r="353" spans="1:30" s="59" customFormat="1" ht="27.75" hidden="1" customHeight="1" x14ac:dyDescent="0.5">
      <c r="A353" s="86">
        <v>315</v>
      </c>
      <c r="B353" s="95">
        <v>139052360156</v>
      </c>
      <c r="C353" s="95">
        <v>1307002302</v>
      </c>
      <c r="D353" s="98" t="s">
        <v>450</v>
      </c>
      <c r="E353" s="98" t="s">
        <v>413</v>
      </c>
      <c r="F353" s="98" t="s">
        <v>95</v>
      </c>
      <c r="G353" s="98" t="s">
        <v>48</v>
      </c>
      <c r="H353" s="98">
        <v>26</v>
      </c>
      <c r="I353" s="100">
        <v>1710000</v>
      </c>
      <c r="J353" s="100">
        <v>13000000</v>
      </c>
      <c r="K353" s="100">
        <v>31360000</v>
      </c>
      <c r="L353" s="100">
        <v>46070000</v>
      </c>
      <c r="M353" s="100">
        <v>10</v>
      </c>
      <c r="N353" s="100">
        <v>10</v>
      </c>
      <c r="O353" s="100">
        <v>0</v>
      </c>
      <c r="P353" s="100" t="s">
        <v>49</v>
      </c>
      <c r="Q353" s="101">
        <v>0</v>
      </c>
      <c r="R353" s="93">
        <v>9</v>
      </c>
      <c r="S353" s="102">
        <v>10</v>
      </c>
      <c r="T353" s="103">
        <v>0</v>
      </c>
      <c r="U353" s="103">
        <v>0</v>
      </c>
      <c r="V353" s="104"/>
      <c r="W353" s="104"/>
      <c r="X353" s="104">
        <v>0</v>
      </c>
      <c r="Y353" s="105">
        <v>0</v>
      </c>
      <c r="Z353" s="100">
        <v>0</v>
      </c>
      <c r="AA353" s="100"/>
      <c r="AB353" s="100">
        <v>0</v>
      </c>
      <c r="AC353" s="106">
        <v>0</v>
      </c>
      <c r="AD353" s="94">
        <v>9</v>
      </c>
    </row>
    <row r="354" spans="1:30" s="59" customFormat="1" ht="27.75" hidden="1" customHeight="1" x14ac:dyDescent="0.5">
      <c r="A354" s="86">
        <v>316</v>
      </c>
      <c r="B354" s="95">
        <v>139052360160</v>
      </c>
      <c r="C354" s="95">
        <v>1307002103</v>
      </c>
      <c r="D354" s="98" t="s">
        <v>451</v>
      </c>
      <c r="E354" s="98" t="s">
        <v>413</v>
      </c>
      <c r="F354" s="98" t="s">
        <v>93</v>
      </c>
      <c r="G354" s="98" t="s">
        <v>48</v>
      </c>
      <c r="H354" s="98">
        <v>13.43</v>
      </c>
      <c r="I354" s="100">
        <v>3584107</v>
      </c>
      <c r="J354" s="100">
        <v>400000</v>
      </c>
      <c r="K354" s="100">
        <v>1182200</v>
      </c>
      <c r="L354" s="100">
        <v>5166307</v>
      </c>
      <c r="M354" s="100">
        <v>2317953</v>
      </c>
      <c r="N354" s="100">
        <v>250000</v>
      </c>
      <c r="O354" s="100">
        <v>0</v>
      </c>
      <c r="P354" s="100" t="s">
        <v>49</v>
      </c>
      <c r="Q354" s="101">
        <v>0</v>
      </c>
      <c r="R354" s="93">
        <v>212500</v>
      </c>
      <c r="S354" s="102">
        <v>250000</v>
      </c>
      <c r="T354" s="103">
        <v>0</v>
      </c>
      <c r="U354" s="103">
        <v>0</v>
      </c>
      <c r="V354" s="104"/>
      <c r="W354" s="104"/>
      <c r="X354" s="104">
        <v>0</v>
      </c>
      <c r="Y354" s="105">
        <v>251000</v>
      </c>
      <c r="Z354" s="100">
        <v>0</v>
      </c>
      <c r="AA354" s="100"/>
      <c r="AB354" s="100">
        <v>251000</v>
      </c>
      <c r="AC354" s="106">
        <v>118.11764705882354</v>
      </c>
      <c r="AD354" s="94">
        <v>212500</v>
      </c>
    </row>
    <row r="355" spans="1:30" s="59" customFormat="1" ht="27.75" hidden="1" customHeight="1" x14ac:dyDescent="0.5">
      <c r="A355" s="86">
        <v>317</v>
      </c>
      <c r="B355" s="95">
        <v>139052360173</v>
      </c>
      <c r="C355" s="95">
        <v>1307002230</v>
      </c>
      <c r="D355" s="98" t="s">
        <v>452</v>
      </c>
      <c r="E355" s="98" t="s">
        <v>413</v>
      </c>
      <c r="F355" s="98" t="s">
        <v>281</v>
      </c>
      <c r="G355" s="98" t="s">
        <v>48</v>
      </c>
      <c r="H355" s="98">
        <v>8.68</v>
      </c>
      <c r="I355" s="100">
        <v>4271822</v>
      </c>
      <c r="J355" s="100">
        <v>400000</v>
      </c>
      <c r="K355" s="100">
        <v>4438100</v>
      </c>
      <c r="L355" s="100">
        <v>9109922</v>
      </c>
      <c r="M355" s="100">
        <v>2931628</v>
      </c>
      <c r="N355" s="100">
        <v>3500000</v>
      </c>
      <c r="O355" s="100">
        <v>0</v>
      </c>
      <c r="P355" s="100" t="s">
        <v>49</v>
      </c>
      <c r="Q355" s="101">
        <v>0</v>
      </c>
      <c r="R355" s="93">
        <v>2975000</v>
      </c>
      <c r="S355" s="102">
        <v>3500000</v>
      </c>
      <c r="T355" s="103">
        <v>0</v>
      </c>
      <c r="U355" s="103">
        <v>1980000</v>
      </c>
      <c r="V355" s="104"/>
      <c r="W355" s="104"/>
      <c r="X355" s="104">
        <v>1500000</v>
      </c>
      <c r="Y355" s="105">
        <v>3650000</v>
      </c>
      <c r="Z355" s="100">
        <v>3480000</v>
      </c>
      <c r="AA355" s="100"/>
      <c r="AB355" s="100">
        <v>7130000</v>
      </c>
      <c r="AC355" s="106">
        <v>110.45701006971341</v>
      </c>
      <c r="AD355" s="94">
        <v>6455000</v>
      </c>
    </row>
    <row r="356" spans="1:30" s="59" customFormat="1" ht="27.75" hidden="1" customHeight="1" x14ac:dyDescent="0.5">
      <c r="A356" s="86">
        <v>318</v>
      </c>
      <c r="B356" s="95">
        <v>139052360186</v>
      </c>
      <c r="C356" s="95">
        <v>1307002181</v>
      </c>
      <c r="D356" s="98" t="s">
        <v>453</v>
      </c>
      <c r="E356" s="98" t="s">
        <v>413</v>
      </c>
      <c r="F356" s="98" t="s">
        <v>122</v>
      </c>
      <c r="G356" s="98" t="s">
        <v>55</v>
      </c>
      <c r="H356" s="98">
        <v>5</v>
      </c>
      <c r="I356" s="100">
        <v>6914</v>
      </c>
      <c r="J356" s="100">
        <v>5</v>
      </c>
      <c r="K356" s="100">
        <v>0</v>
      </c>
      <c r="L356" s="100">
        <v>6919</v>
      </c>
      <c r="M356" s="100">
        <v>10</v>
      </c>
      <c r="N356" s="100">
        <v>10</v>
      </c>
      <c r="O356" s="100">
        <v>0</v>
      </c>
      <c r="P356" s="100" t="s">
        <v>49</v>
      </c>
      <c r="Q356" s="101">
        <v>0</v>
      </c>
      <c r="R356" s="93">
        <v>9</v>
      </c>
      <c r="S356" s="102">
        <v>10</v>
      </c>
      <c r="T356" s="103">
        <v>0</v>
      </c>
      <c r="U356" s="103">
        <v>0</v>
      </c>
      <c r="V356" s="104"/>
      <c r="W356" s="104"/>
      <c r="X356" s="104">
        <v>0</v>
      </c>
      <c r="Y356" s="105">
        <v>0</v>
      </c>
      <c r="Z356" s="100">
        <v>0</v>
      </c>
      <c r="AA356" s="100"/>
      <c r="AB356" s="100">
        <v>0</v>
      </c>
      <c r="AC356" s="106">
        <v>0</v>
      </c>
      <c r="AD356" s="94">
        <v>9</v>
      </c>
    </row>
    <row r="357" spans="1:30" s="59" customFormat="1" ht="27.75" hidden="1" customHeight="1" x14ac:dyDescent="0.5">
      <c r="A357" s="86">
        <v>319</v>
      </c>
      <c r="B357" s="95">
        <v>139052360188</v>
      </c>
      <c r="C357" s="95">
        <v>1307002104</v>
      </c>
      <c r="D357" s="98" t="s">
        <v>454</v>
      </c>
      <c r="E357" s="98" t="s">
        <v>413</v>
      </c>
      <c r="F357" s="98" t="s">
        <v>179</v>
      </c>
      <c r="G357" s="98" t="s">
        <v>48</v>
      </c>
      <c r="H357" s="98">
        <v>60.48</v>
      </c>
      <c r="I357" s="100">
        <v>3672260</v>
      </c>
      <c r="J357" s="100">
        <v>600000</v>
      </c>
      <c r="K357" s="100">
        <v>2086300</v>
      </c>
      <c r="L357" s="100">
        <v>6358560</v>
      </c>
      <c r="M357" s="100">
        <v>2445302</v>
      </c>
      <c r="N357" s="100">
        <v>2200000</v>
      </c>
      <c r="O357" s="100">
        <v>0</v>
      </c>
      <c r="P357" s="100" t="s">
        <v>49</v>
      </c>
      <c r="Q357" s="101">
        <v>0</v>
      </c>
      <c r="R357" s="93">
        <v>1870000</v>
      </c>
      <c r="S357" s="102">
        <v>2200000</v>
      </c>
      <c r="T357" s="103">
        <v>0</v>
      </c>
      <c r="U357" s="103">
        <v>0</v>
      </c>
      <c r="V357" s="104"/>
      <c r="W357" s="104"/>
      <c r="X357" s="104">
        <v>0</v>
      </c>
      <c r="Y357" s="105">
        <v>2420000</v>
      </c>
      <c r="Z357" s="100">
        <v>0</v>
      </c>
      <c r="AA357" s="100"/>
      <c r="AB357" s="100">
        <v>2420000</v>
      </c>
      <c r="AC357" s="106">
        <v>129.41176470588235</v>
      </c>
      <c r="AD357" s="94">
        <v>1870000</v>
      </c>
    </row>
  </sheetData>
  <mergeCells count="26">
    <mergeCell ref="U4:U5"/>
    <mergeCell ref="V4:V5"/>
    <mergeCell ref="W4:W5"/>
    <mergeCell ref="X4:X5"/>
    <mergeCell ref="T3:X3"/>
    <mergeCell ref="F3:F5"/>
    <mergeCell ref="G3:G5"/>
    <mergeCell ref="H3:H5"/>
    <mergeCell ref="AC2:AD2"/>
    <mergeCell ref="A1:AB2"/>
    <mergeCell ref="R4:R5"/>
    <mergeCell ref="S4:S5"/>
    <mergeCell ref="R3:S3"/>
    <mergeCell ref="AD3:AD5"/>
    <mergeCell ref="Y3:AC3"/>
    <mergeCell ref="Y4:Y5"/>
    <mergeCell ref="Z4:Z5"/>
    <mergeCell ref="AA4:AA5"/>
    <mergeCell ref="AB4:AB5"/>
    <mergeCell ref="AC4:AC5"/>
    <mergeCell ref="T4:T5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استانی </vt:lpstr>
      <vt:lpstr>ملی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2026-08-26T06:31:11Z</dcterms:modified>
</cp:coreProperties>
</file>